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Steef\OneDrive\Categorie HetGeldCollege.nl\Freebies\"/>
    </mc:Choice>
  </mc:AlternateContent>
  <xr:revisionPtr revIDLastSave="108" documentId="8_{A85B3EC7-D80B-4714-99D9-2C98A7BC5D58}" xr6:coauthVersionLast="45" xr6:coauthVersionMax="45" xr10:uidLastSave="{CAAEF2BE-AB74-4F1A-A1CA-393BEF36119C}"/>
  <bookViews>
    <workbookView xWindow="-120" yWindow="-120" windowWidth="20730" windowHeight="11160" xr2:uid="{00000000-000D-0000-FFFF-FFFF00000000}"/>
  </bookViews>
  <sheets>
    <sheet name="Budget" sheetId="1" r:id="rId1"/>
    <sheet name="Help" sheetId="2" r:id="rId2"/>
  </sheets>
  <definedNames>
    <definedName name="_xlnm.Print_Area" localSheetId="0">Budget!$A$1:$N$52</definedName>
    <definedName name="_xlnm.Print_Titles" localSheetId="0">Budget!$8:$8</definedName>
    <definedName name="valuevx">42.314159</definedName>
    <definedName name="vertex42_copyright" hidden="1">"© 2011-2014 Vertex42 LLC"</definedName>
    <definedName name="vertex42_id" hidden="1">"college-student-budget.xlsx"</definedName>
    <definedName name="vertex42_title" hidden="1">"College Student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G11" i="1"/>
  <c r="J11" i="1"/>
  <c r="M11" i="1"/>
  <c r="N11" i="1" s="1"/>
  <c r="D17" i="1"/>
  <c r="D18" i="1"/>
  <c r="D19" i="1"/>
  <c r="D20" i="1"/>
  <c r="D21" i="1"/>
  <c r="M19" i="1"/>
  <c r="M20" i="1"/>
  <c r="M21" i="1"/>
  <c r="M22" i="1"/>
  <c r="M23" i="1"/>
  <c r="J19" i="1"/>
  <c r="J20" i="1"/>
  <c r="J21" i="1"/>
  <c r="N21" i="1" s="1"/>
  <c r="J22" i="1"/>
  <c r="J23" i="1"/>
  <c r="G19" i="1"/>
  <c r="G20" i="1"/>
  <c r="G21" i="1"/>
  <c r="G22" i="1"/>
  <c r="G23" i="1"/>
  <c r="D22" i="1"/>
  <c r="D23" i="1"/>
  <c r="D15" i="1"/>
  <c r="M15" i="1"/>
  <c r="J15" i="1"/>
  <c r="G15" i="1"/>
  <c r="A24" i="1"/>
  <c r="N19" i="1" l="1"/>
  <c r="N22" i="1"/>
  <c r="N23" i="1"/>
  <c r="N20" i="1"/>
  <c r="N15" i="1"/>
  <c r="G10" i="1"/>
  <c r="G12" i="1"/>
  <c r="G13" i="1"/>
  <c r="G14" i="1"/>
  <c r="G16" i="1"/>
  <c r="G17" i="1"/>
  <c r="G18" i="1"/>
  <c r="J10" i="1"/>
  <c r="J12" i="1"/>
  <c r="J13" i="1"/>
  <c r="J14" i="1"/>
  <c r="J16" i="1"/>
  <c r="J17" i="1"/>
  <c r="J18" i="1"/>
  <c r="M10" i="1"/>
  <c r="M12" i="1"/>
  <c r="M13" i="1"/>
  <c r="M14" i="1"/>
  <c r="M16" i="1"/>
  <c r="M17" i="1"/>
  <c r="M18" i="1"/>
  <c r="G27" i="1"/>
  <c r="G28" i="1"/>
  <c r="G29" i="1"/>
  <c r="G30" i="1"/>
  <c r="G31" i="1"/>
  <c r="G32" i="1"/>
  <c r="G33" i="1"/>
  <c r="G34" i="1"/>
  <c r="G35" i="1"/>
  <c r="G36" i="1"/>
  <c r="G37" i="1"/>
  <c r="G38" i="1"/>
  <c r="G39" i="1"/>
  <c r="G40" i="1"/>
  <c r="G41" i="1"/>
  <c r="G42" i="1"/>
  <c r="G43" i="1"/>
  <c r="G44" i="1"/>
  <c r="G45" i="1"/>
  <c r="G46" i="1"/>
  <c r="G47" i="1"/>
  <c r="G48" i="1"/>
  <c r="J27" i="1"/>
  <c r="J28" i="1"/>
  <c r="J29" i="1"/>
  <c r="J30" i="1"/>
  <c r="J31" i="1"/>
  <c r="J32" i="1"/>
  <c r="J33" i="1"/>
  <c r="J34" i="1"/>
  <c r="J35" i="1"/>
  <c r="J36" i="1"/>
  <c r="J37" i="1"/>
  <c r="J38" i="1"/>
  <c r="J39" i="1"/>
  <c r="J40" i="1"/>
  <c r="J41" i="1"/>
  <c r="J42" i="1"/>
  <c r="J43" i="1"/>
  <c r="J44" i="1"/>
  <c r="J45" i="1"/>
  <c r="J46" i="1"/>
  <c r="J47" i="1"/>
  <c r="J48" i="1"/>
  <c r="M27" i="1"/>
  <c r="M28" i="1"/>
  <c r="M29" i="1"/>
  <c r="M30" i="1"/>
  <c r="M31" i="1"/>
  <c r="M32" i="1"/>
  <c r="M33" i="1"/>
  <c r="M34" i="1"/>
  <c r="M35" i="1"/>
  <c r="M36" i="1"/>
  <c r="M37" i="1"/>
  <c r="M38" i="1"/>
  <c r="M39" i="1"/>
  <c r="M40" i="1"/>
  <c r="M41" i="1"/>
  <c r="M42" i="1"/>
  <c r="M43" i="1"/>
  <c r="M44" i="1"/>
  <c r="M45" i="1"/>
  <c r="M46" i="1"/>
  <c r="M47" i="1"/>
  <c r="M48" i="1"/>
  <c r="D10" i="1"/>
  <c r="M49" i="1" l="1"/>
  <c r="C49" i="1"/>
  <c r="D48" i="1"/>
  <c r="D27" i="1"/>
  <c r="D28" i="1"/>
  <c r="D29" i="1"/>
  <c r="D30" i="1"/>
  <c r="D31" i="1"/>
  <c r="D32" i="1"/>
  <c r="D33" i="1"/>
  <c r="D34" i="1"/>
  <c r="D35" i="1"/>
  <c r="D36" i="1"/>
  <c r="D37" i="1"/>
  <c r="N37" i="1" s="1"/>
  <c r="D38" i="1"/>
  <c r="D39" i="1"/>
  <c r="D40" i="1"/>
  <c r="D41" i="1"/>
  <c r="D42" i="1"/>
  <c r="D43" i="1"/>
  <c r="D44" i="1"/>
  <c r="D45" i="1"/>
  <c r="D46" i="1"/>
  <c r="D47" i="1"/>
  <c r="N47" i="1" s="1"/>
  <c r="E49" i="1"/>
  <c r="F49" i="1"/>
  <c r="H49" i="1"/>
  <c r="I49" i="1"/>
  <c r="K49" i="1"/>
  <c r="L49" i="1"/>
  <c r="B49" i="1"/>
  <c r="C24" i="1"/>
  <c r="D12" i="1"/>
  <c r="D13" i="1"/>
  <c r="D14" i="1"/>
  <c r="D16" i="1"/>
  <c r="E24" i="1"/>
  <c r="F24" i="1"/>
  <c r="H24" i="1"/>
  <c r="I24" i="1"/>
  <c r="K24" i="1"/>
  <c r="L24" i="1"/>
  <c r="B24" i="1"/>
  <c r="A49" i="1"/>
  <c r="N41" i="1"/>
  <c r="N45" i="1" l="1"/>
  <c r="N33" i="1"/>
  <c r="N29" i="1"/>
  <c r="N48" i="1"/>
  <c r="N39" i="1"/>
  <c r="N31" i="1"/>
  <c r="N16" i="1"/>
  <c r="N46" i="1"/>
  <c r="N38" i="1"/>
  <c r="N40" i="1"/>
  <c r="N32" i="1"/>
  <c r="N14" i="1"/>
  <c r="N18" i="1"/>
  <c r="M24" i="1"/>
  <c r="G24" i="1"/>
  <c r="N17" i="1"/>
  <c r="N30" i="1"/>
  <c r="N13" i="1"/>
  <c r="D24" i="1"/>
  <c r="N36" i="1"/>
  <c r="N28" i="1"/>
  <c r="J49" i="1"/>
  <c r="N44" i="1"/>
  <c r="D49" i="1"/>
  <c r="J24" i="1"/>
  <c r="N12" i="1"/>
  <c r="N43" i="1"/>
  <c r="N35" i="1"/>
  <c r="N27" i="1"/>
  <c r="G49" i="1"/>
  <c r="N42" i="1"/>
  <c r="N34" i="1"/>
  <c r="N10" i="1"/>
  <c r="N49" i="1" l="1"/>
  <c r="G51" i="1"/>
  <c r="M51" i="1"/>
  <c r="J51" i="1"/>
  <c r="N24" i="1"/>
  <c r="D51" i="1"/>
  <c r="D52" i="1" l="1"/>
  <c r="G52" i="1" s="1"/>
  <c r="J52" i="1" s="1"/>
  <c r="M52" i="1" s="1"/>
  <c r="N51" i="1"/>
</calcChain>
</file>

<file path=xl/sharedStrings.xml><?xml version="1.0" encoding="utf-8"?>
<sst xmlns="http://schemas.openxmlformats.org/spreadsheetml/2006/main" count="78" uniqueCount="64">
  <si>
    <t>Updating the Balance Each Month</t>
  </si>
  <si>
    <t>[42]</t>
  </si>
  <si>
    <t>1)</t>
  </si>
  <si>
    <t>2)</t>
  </si>
  <si>
    <t>3)</t>
  </si>
  <si>
    <t>4)</t>
  </si>
  <si>
    <t>5)</t>
  </si>
  <si>
    <t>Beginsaldo</t>
  </si>
  <si>
    <t>Aantal maanden in een periode:</t>
  </si>
  <si>
    <t>Periode 1</t>
  </si>
  <si>
    <t>Periode 2</t>
  </si>
  <si>
    <t>Periode 3</t>
  </si>
  <si>
    <t>Periode 4</t>
  </si>
  <si>
    <t>Eenmalig</t>
  </si>
  <si>
    <t>Maandelijks</t>
  </si>
  <si>
    <t>Totaal</t>
  </si>
  <si>
    <t>Jaarlijks Totaal</t>
  </si>
  <si>
    <t>Inkomen</t>
  </si>
  <si>
    <t>Werk</t>
  </si>
  <si>
    <t>Van ouders</t>
  </si>
  <si>
    <t>Basisbeurs</t>
  </si>
  <si>
    <t>Aanvullende beurs</t>
  </si>
  <si>
    <t>Lening</t>
  </si>
  <si>
    <t>Geld van spaarrekening afgehaald</t>
  </si>
  <si>
    <t>Collegegeld</t>
  </si>
  <si>
    <t>Collegegeldkrediet</t>
  </si>
  <si>
    <t>Overige inkomen/bijdragen</t>
  </si>
  <si>
    <t>Uitgaven</t>
  </si>
  <si>
    <t>Huur</t>
  </si>
  <si>
    <t>Boodschappen</t>
  </si>
  <si>
    <t>Lidmaatschappen (sportclub, vereniging)</t>
  </si>
  <si>
    <t>Computer en electronica</t>
  </si>
  <si>
    <t>Inrichting</t>
  </si>
  <si>
    <t>Boeken</t>
  </si>
  <si>
    <t>Schoolspullen</t>
  </si>
  <si>
    <t>Uiteten</t>
  </si>
  <si>
    <t>Gas/Water/Licht/Internet</t>
  </si>
  <si>
    <t>Telefoon</t>
  </si>
  <si>
    <t>Toeslagen</t>
  </si>
  <si>
    <t>Reiskosten</t>
  </si>
  <si>
    <t>Verzekeringen</t>
  </si>
  <si>
    <t>Uitgaan/Entertainment</t>
  </si>
  <si>
    <t>Zorgverzekering</t>
  </si>
  <si>
    <t>Kleding</t>
  </si>
  <si>
    <t>Geld naar spaarrekening</t>
  </si>
  <si>
    <t>Overig 1</t>
  </si>
  <si>
    <t>Overig 2</t>
  </si>
  <si>
    <t>Overig 3</t>
  </si>
  <si>
    <t>Overig 4</t>
  </si>
  <si>
    <t>Overig 5</t>
  </si>
  <si>
    <t xml:space="preserve">Dit huishoudboek voor studenten helpt je per periode grip te krijgen op je financiën. Op deze manier kom je erachter hoe je ervoor staat en of je de komende maanden door kunt komen. </t>
  </si>
  <si>
    <t>Instructies</t>
  </si>
  <si>
    <t xml:space="preserve">Aanpassen, Creëren en Verwijderen van Categorieën. </t>
  </si>
  <si>
    <t xml:space="preserve">Om ervoor te zorgen dat je zo min mogelijk aan de excelsheet hoeft aan te passen heb ik bij zowel de categorie ''inkomen'' als ''uitgaven''. 5 categorieën toegevoegd met de naam ''overig 1/2/3/4/5/'''. Deze categorieën kun je zelf een naam geven en zo hoef je niet zelf categorieën toe te voegen. </t>
  </si>
  <si>
    <t xml:space="preserve">Mocht je een rij willen verwijderen dan moet je de complete rij selecteren. Vervolgens klik je op de rechtermuisknop en klik je op ''verwijderen -&gt; cellen naar boven verplaatsen''. </t>
  </si>
  <si>
    <t xml:space="preserve">Als je een aanpassing doet aan de excelsheet, check dan altijd even of de formules nog kloppen. </t>
  </si>
  <si>
    <t>Pas het aantal maanden in een periode aan naar je eigen voorkeur</t>
  </si>
  <si>
    <t xml:space="preserve">Voer bovenin de excelsheet het beginsaldo van je betaalrekening in. </t>
  </si>
  <si>
    <t>Vul je inkomen en uitgaven in voor elke periode</t>
  </si>
  <si>
    <t>Voor kosten die je vooraf moet betalen in bij de categorie ''Eenmalig''</t>
  </si>
  <si>
    <t xml:space="preserve">Voeg ''notities'' toe aan bepaalde categorieën om meer overzicht te hebben over die categorie. Bijvoorbeeld bij cadeautjes voor welke verjaardag het was. Dit doe je door op de juist cell te gaan staan. Vervolgens klik je op de rechtermuisknop en selecteer je ''nieuwe notitie''. </t>
  </si>
  <si>
    <t>Als je geschatte eindsaldo aan het einde van de periode ontzettend verschilt van je echte saldo dan is het verstandig om de ''geschatte eindsaldo'' handmatig aan te passen. Dit zorgt voor een betere schatting van de rest van de periodes</t>
  </si>
  <si>
    <t>Saldo (Inkomen - Uitgaven)</t>
  </si>
  <si>
    <t>Geschatte Eindsaldo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</si>
</sst>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3" x14ac:knownFonts="1">
    <font>
      <sz val="8"/>
      <name val="Arial"/>
      <family val="2"/>
    </font>
    <font>
      <sz val="10"/>
      <name val="Arial"/>
      <family val="2"/>
    </font>
    <font>
      <sz val="10"/>
      <name val="Trebuchet MS"/>
      <family val="2"/>
    </font>
    <font>
      <sz val="12"/>
      <name val="Arial"/>
      <family val="2"/>
    </font>
    <font>
      <sz val="11"/>
      <color theme="0"/>
      <name val="Trebuchet MS"/>
      <family val="2"/>
      <scheme val="minor"/>
    </font>
    <font>
      <sz val="11"/>
      <color theme="1"/>
      <name val="Trebuchet MS"/>
      <family val="2"/>
      <scheme val="minor"/>
    </font>
    <font>
      <b/>
      <sz val="11"/>
      <name val="Arial"/>
      <family val="2"/>
      <scheme val="maj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11"/>
      <name val="Trebuchet MS"/>
      <family val="2"/>
      <scheme val="minor"/>
    </font>
    <font>
      <sz val="10"/>
      <color indexed="9"/>
      <name val="Trebuchet MS"/>
      <family val="2"/>
      <scheme val="minor"/>
    </font>
    <font>
      <b/>
      <sz val="12"/>
      <color indexed="9"/>
      <name val="Arial"/>
      <family val="2"/>
      <scheme val="major"/>
    </font>
    <font>
      <sz val="12"/>
      <name val="Arial"/>
      <family val="1"/>
      <scheme val="major"/>
    </font>
    <font>
      <b/>
      <sz val="11"/>
      <name val="Arial"/>
      <family val="1"/>
      <scheme val="major"/>
    </font>
    <font>
      <sz val="11"/>
      <name val="Arial"/>
      <family val="1"/>
      <scheme val="major"/>
    </font>
    <font>
      <sz val="11"/>
      <name val="Arial"/>
      <family val="2"/>
    </font>
    <font>
      <b/>
      <sz val="12"/>
      <name val="Arial"/>
      <family val="2"/>
    </font>
    <font>
      <b/>
      <sz val="11"/>
      <color theme="4"/>
      <name val="Trebuchet MS"/>
      <family val="2"/>
      <scheme val="minor"/>
    </font>
    <font>
      <b/>
      <sz val="11"/>
      <name val="Arial"/>
      <family val="2"/>
    </font>
    <font>
      <b/>
      <sz val="11"/>
      <color theme="0"/>
      <name val="Trebuchet MS"/>
      <family val="2"/>
      <scheme val="minor"/>
    </font>
    <font>
      <sz val="8"/>
      <color theme="0"/>
      <name val="Arial"/>
      <family val="2"/>
    </font>
  </fonts>
  <fills count="3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6B8BC"/>
        <bgColor indexed="64"/>
      </patternFill>
    </fill>
    <fill>
      <patternFill patternType="solid">
        <fgColor theme="3" tint="0.79998168889431442"/>
        <bgColor indexed="64"/>
      </patternFill>
    </fill>
    <fill>
      <patternFill patternType="solid">
        <fgColor rgb="FFFD882B"/>
        <bgColor indexed="64"/>
      </patternFill>
    </fill>
    <fill>
      <patternFill patternType="solid">
        <fgColor rgb="FFFEBE7E"/>
        <bgColor indexed="64"/>
      </patternFill>
    </fill>
    <fill>
      <patternFill patternType="solid">
        <fgColor theme="0" tint="-0.249977111117893"/>
        <bgColor indexed="64"/>
      </patternFill>
    </fill>
  </fills>
  <borders count="8">
    <border>
      <left/>
      <right/>
      <top/>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right/>
      <top style="thin">
        <color indexed="55"/>
      </top>
      <bottom style="medium">
        <color indexed="23"/>
      </bottom>
      <diagonal/>
    </border>
    <border>
      <left/>
      <right/>
      <top style="thin">
        <color indexed="64"/>
      </top>
      <bottom style="medium">
        <color indexed="64"/>
      </bottom>
      <diagonal/>
    </border>
    <border>
      <left/>
      <right/>
      <top/>
      <bottom style="thin">
        <color theme="4"/>
      </bottom>
      <diagonal/>
    </border>
  </borders>
  <cellStyleXfs count="27">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4" fillId="25" borderId="0" applyNumberFormat="0" applyBorder="0" applyAlignment="0" applyProtection="0"/>
  </cellStyleXfs>
  <cellXfs count="53">
    <xf numFmtId="0" fontId="0" fillId="0" borderId="0" xfId="0"/>
    <xf numFmtId="0" fontId="2" fillId="0" borderId="0" xfId="0" applyNumberFormat="1" applyFont="1"/>
    <xf numFmtId="0" fontId="0" fillId="0" borderId="0" xfId="0" applyNumberFormat="1"/>
    <xf numFmtId="0" fontId="3" fillId="0" borderId="0" xfId="0" applyNumberFormat="1" applyFont="1"/>
    <xf numFmtId="0" fontId="3" fillId="0" borderId="0" xfId="0" applyNumberFormat="1" applyFont="1" applyAlignment="1">
      <alignment horizontal="left"/>
    </xf>
    <xf numFmtId="0" fontId="7" fillId="0" borderId="0" xfId="0" applyFont="1"/>
    <xf numFmtId="0" fontId="8" fillId="0" borderId="0" xfId="0" applyFont="1"/>
    <xf numFmtId="0" fontId="10" fillId="0" borderId="0" xfId="0" applyFont="1"/>
    <xf numFmtId="0" fontId="11" fillId="0" borderId="0" xfId="0" applyFont="1" applyAlignment="1"/>
    <xf numFmtId="0" fontId="7" fillId="0" borderId="2" xfId="0" applyFont="1" applyBorder="1"/>
    <xf numFmtId="0" fontId="7" fillId="0" borderId="0" xfId="0" applyFont="1" applyAlignment="1">
      <alignment vertical="center"/>
    </xf>
    <xf numFmtId="3" fontId="7" fillId="0" borderId="4" xfId="1" applyNumberFormat="1" applyFont="1" applyFill="1" applyBorder="1" applyAlignment="1">
      <alignment vertical="center"/>
    </xf>
    <xf numFmtId="0" fontId="8" fillId="0" borderId="0" xfId="0" applyFont="1" applyAlignment="1">
      <alignment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6" fillId="0" borderId="6" xfId="0" applyFont="1" applyFill="1" applyBorder="1" applyAlignment="1">
      <alignment horizontal="right" vertical="center"/>
    </xf>
    <xf numFmtId="0" fontId="6" fillId="0" borderId="0" xfId="0" applyFont="1" applyFill="1" applyBorder="1" applyAlignment="1">
      <alignment horizontal="right" vertical="center"/>
    </xf>
    <xf numFmtId="3" fontId="7" fillId="27" borderId="0" xfId="0" applyNumberFormat="1" applyFont="1" applyFill="1" applyAlignment="1">
      <alignment vertical="center"/>
    </xf>
    <xf numFmtId="3" fontId="7" fillId="27" borderId="6" xfId="0" applyNumberFormat="1" applyFont="1" applyFill="1" applyBorder="1" applyAlignment="1">
      <alignment vertical="center"/>
    </xf>
    <xf numFmtId="0" fontId="15" fillId="0" borderId="0" xfId="0" applyFont="1" applyAlignment="1"/>
    <xf numFmtId="0" fontId="16" fillId="0" borderId="0" xfId="0" applyFont="1" applyAlignment="1"/>
    <xf numFmtId="0" fontId="0" fillId="0" borderId="0" xfId="0" applyNumberFormat="1" applyBorder="1" applyAlignment="1">
      <alignment vertical="center"/>
    </xf>
    <xf numFmtId="0" fontId="19" fillId="0" borderId="7" xfId="0" applyFont="1" applyBorder="1"/>
    <xf numFmtId="0" fontId="0" fillId="0" borderId="7" xfId="0" applyFont="1" applyBorder="1" applyAlignment="1">
      <alignment vertical="top"/>
    </xf>
    <xf numFmtId="0" fontId="17" fillId="0" borderId="0" xfId="0" applyNumberFormat="1" applyFont="1" applyAlignment="1">
      <alignment wrapText="1"/>
    </xf>
    <xf numFmtId="0" fontId="17" fillId="0" borderId="0" xfId="0" applyNumberFormat="1" applyFont="1" applyAlignment="1">
      <alignment horizontal="left" wrapText="1"/>
    </xf>
    <xf numFmtId="0" fontId="17" fillId="0" borderId="0" xfId="0" applyNumberFormat="1" applyFont="1" applyAlignment="1">
      <alignment horizontal="left" vertical="top" wrapText="1"/>
    </xf>
    <xf numFmtId="0" fontId="20" fillId="0" borderId="0" xfId="0" applyNumberFormat="1" applyFont="1" applyAlignment="1">
      <alignment horizontal="right" vertical="top"/>
    </xf>
    <xf numFmtId="0" fontId="18" fillId="0" borderId="0" xfId="0" applyNumberFormat="1" applyFont="1" applyAlignment="1">
      <alignment vertical="top"/>
    </xf>
    <xf numFmtId="0" fontId="20" fillId="0" borderId="0" xfId="0" applyNumberFormat="1" applyFont="1" applyAlignment="1">
      <alignment vertical="top"/>
    </xf>
    <xf numFmtId="0" fontId="14" fillId="27" borderId="2" xfId="0" applyFont="1" applyFill="1" applyBorder="1" applyAlignment="1">
      <alignment horizontal="center" vertical="center" wrapText="1"/>
    </xf>
    <xf numFmtId="0" fontId="14" fillId="26" borderId="2" xfId="0" applyFont="1" applyFill="1" applyBorder="1" applyAlignment="1">
      <alignment horizontal="center" vertical="center" wrapText="1"/>
    </xf>
    <xf numFmtId="0" fontId="15" fillId="27" borderId="2" xfId="0" applyFont="1" applyFill="1" applyBorder="1" applyAlignment="1">
      <alignment horizontal="center" vertical="center" wrapText="1"/>
    </xf>
    <xf numFmtId="37" fontId="7" fillId="0" borderId="1" xfId="2" applyNumberFormat="1" applyFont="1" applyFill="1" applyBorder="1" applyAlignment="1">
      <alignment horizontal="center" vertical="center" shrinkToFit="1"/>
    </xf>
    <xf numFmtId="0" fontId="6" fillId="0" borderId="0" xfId="0" applyFont="1" applyAlignment="1">
      <alignment vertical="center"/>
    </xf>
    <xf numFmtId="0" fontId="11" fillId="0" borderId="1" xfId="1" applyNumberFormat="1" applyFont="1" applyFill="1" applyBorder="1" applyAlignment="1">
      <alignment horizontal="center" vertical="center"/>
    </xf>
    <xf numFmtId="3" fontId="7" fillId="0" borderId="0" xfId="0" applyNumberFormat="1" applyFont="1" applyAlignment="1">
      <alignment horizontal="center" vertical="center"/>
    </xf>
    <xf numFmtId="0" fontId="9" fillId="0" borderId="0" xfId="0" applyFont="1" applyAlignment="1">
      <alignment vertical="center"/>
    </xf>
    <xf numFmtId="0" fontId="10" fillId="0" borderId="0" xfId="0" applyFont="1" applyBorder="1" applyAlignment="1">
      <alignment horizontal="right" vertical="center"/>
    </xf>
    <xf numFmtId="0" fontId="13" fillId="28" borderId="5" xfId="0" applyFont="1" applyFill="1" applyBorder="1" applyAlignment="1">
      <alignment vertical="center"/>
    </xf>
    <xf numFmtId="165" fontId="12" fillId="28" borderId="5" xfId="0" applyNumberFormat="1" applyFont="1" applyFill="1" applyBorder="1" applyAlignment="1">
      <alignment horizontal="center" vertical="center"/>
    </xf>
    <xf numFmtId="3" fontId="7" fillId="29" borderId="4" xfId="1" applyNumberFormat="1" applyFont="1" applyFill="1" applyBorder="1" applyAlignment="1">
      <alignment vertical="center"/>
    </xf>
    <xf numFmtId="0" fontId="6" fillId="28" borderId="3" xfId="0" applyFont="1" applyFill="1" applyBorder="1" applyAlignment="1">
      <alignment horizontal="right" vertical="center"/>
    </xf>
    <xf numFmtId="0" fontId="13" fillId="30" borderId="5" xfId="0" applyFont="1" applyFill="1" applyBorder="1" applyAlignment="1">
      <alignment vertical="center"/>
    </xf>
    <xf numFmtId="165" fontId="12" fillId="30" borderId="5" xfId="0" applyNumberFormat="1" applyFont="1" applyFill="1" applyBorder="1" applyAlignment="1">
      <alignment horizontal="center" vertical="center"/>
    </xf>
    <xf numFmtId="3" fontId="7" fillId="31" borderId="4" xfId="1" applyNumberFormat="1" applyFont="1" applyFill="1" applyBorder="1" applyAlignment="1">
      <alignment vertical="center"/>
    </xf>
    <xf numFmtId="0" fontId="6" fillId="30" borderId="3" xfId="0" applyFont="1" applyFill="1" applyBorder="1" applyAlignment="1">
      <alignment horizontal="right" vertical="center"/>
    </xf>
    <xf numFmtId="3" fontId="10" fillId="28" borderId="3" xfId="0" applyNumberFormat="1" applyFont="1" applyFill="1" applyBorder="1" applyAlignment="1">
      <alignment vertical="center"/>
    </xf>
    <xf numFmtId="3" fontId="10" fillId="30" borderId="3" xfId="0" applyNumberFormat="1" applyFont="1" applyFill="1" applyBorder="1" applyAlignment="1">
      <alignment vertical="center"/>
    </xf>
    <xf numFmtId="3" fontId="7" fillId="28" borderId="6" xfId="0" applyNumberFormat="1" applyFont="1" applyFill="1" applyBorder="1" applyAlignment="1">
      <alignment vertical="center"/>
    </xf>
    <xf numFmtId="3" fontId="7" fillId="32" borderId="0" xfId="0" applyNumberFormat="1" applyFont="1" applyFill="1" applyBorder="1" applyAlignment="1">
      <alignment vertical="center"/>
    </xf>
    <xf numFmtId="0" fontId="21" fillId="28" borderId="7" xfId="0" applyFont="1" applyFill="1" applyBorder="1"/>
    <xf numFmtId="0" fontId="22" fillId="28" borderId="7" xfId="0" applyFont="1" applyFill="1" applyBorder="1" applyAlignment="1">
      <alignment vertical="top"/>
    </xf>
  </cellXfs>
  <cellStyles count="27">
    <cellStyle name="20% - Accent1" xfId="4" builtinId="30" hidden="1"/>
    <cellStyle name="20% - Accent2" xfId="8" builtinId="34" hidden="1"/>
    <cellStyle name="20% - Accent3" xfId="12" builtinId="38" hidden="1"/>
    <cellStyle name="20% - Accent4" xfId="16" builtinId="42" hidden="1"/>
    <cellStyle name="20% - Accent5" xfId="20" builtinId="46" hidden="1"/>
    <cellStyle name="20% - Accent6" xfId="24" builtinId="50" hidden="1"/>
    <cellStyle name="40% - Accent1" xfId="5" builtinId="31" hidden="1"/>
    <cellStyle name="40% - Accent2" xfId="9" builtinId="35" hidden="1"/>
    <cellStyle name="40% - Accent3" xfId="13" builtinId="39" hidden="1"/>
    <cellStyle name="40% - Accent4" xfId="17" builtinId="43" hidden="1"/>
    <cellStyle name="40% - Accent5" xfId="21" builtinId="47" hidden="1"/>
    <cellStyle name="40% - Accent6" xfId="25" builtinId="51" hidden="1"/>
    <cellStyle name="60% - Accent1" xfId="6" builtinId="32" hidden="1"/>
    <cellStyle name="60% - Accent2" xfId="10" builtinId="36" hidden="1"/>
    <cellStyle name="60% - Accent3" xfId="14" builtinId="40" hidden="1"/>
    <cellStyle name="60% - Accent4" xfId="18" builtinId="44" hidden="1"/>
    <cellStyle name="60% - Accent5" xfId="22" builtinId="48" hidden="1"/>
    <cellStyle name="60% - Accent6" xfId="26" builtinId="52" hidden="1"/>
    <cellStyle name="Accent1" xfId="3" builtinId="29" hidden="1"/>
    <cellStyle name="Accent2" xfId="7" builtinId="33" hidden="1"/>
    <cellStyle name="Accent3" xfId="11" builtinId="37" hidden="1"/>
    <cellStyle name="Accent4" xfId="15" builtinId="41" hidden="1"/>
    <cellStyle name="Accent5" xfId="19" builtinId="45" hidden="1"/>
    <cellStyle name="Accent6" xfId="23" builtinId="49" hidden="1"/>
    <cellStyle name="Komma" xfId="1" builtinId="3"/>
    <cellStyle name="Standaard" xfId="0" builtinId="0"/>
    <cellStyle name="Valuta" xfId="2"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6B8BC"/>
      <color rgb="FFFD882B"/>
      <color rgb="FFFEB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7"/>
  <sheetViews>
    <sheetView showGridLines="0" tabSelected="1" zoomScaleNormal="100" workbookViewId="0">
      <pane ySplit="8" topLeftCell="A21" activePane="bottomLeft" state="frozen"/>
      <selection pane="bottomLeft" activeCell="A26" sqref="A26"/>
    </sheetView>
  </sheetViews>
  <sheetFormatPr defaultColWidth="9.33203125" defaultRowHeight="15" x14ac:dyDescent="0.3"/>
  <cols>
    <col min="1" max="1" width="42.5" style="5" bestFit="1" customWidth="1"/>
    <col min="2" max="2" width="12.5" style="5" bestFit="1" customWidth="1"/>
    <col min="3" max="3" width="16.83203125" style="5" customWidth="1"/>
    <col min="4" max="4" width="8.6640625" style="5" bestFit="1" customWidth="1"/>
    <col min="5" max="5" width="12.5" style="5" bestFit="1" customWidth="1"/>
    <col min="6" max="6" width="15.83203125" style="5" customWidth="1"/>
    <col min="7" max="7" width="10.83203125" style="5" customWidth="1"/>
    <col min="8" max="8" width="12.5" style="5" bestFit="1" customWidth="1"/>
    <col min="9" max="9" width="15.5" style="5" customWidth="1"/>
    <col min="10" max="10" width="10.83203125" style="5" customWidth="1"/>
    <col min="11" max="11" width="13.33203125" style="5" customWidth="1"/>
    <col min="12" max="12" width="15" style="5" customWidth="1"/>
    <col min="13" max="14" width="10.83203125" style="5" customWidth="1"/>
    <col min="15" max="16384" width="9.33203125" style="5"/>
  </cols>
  <sheetData>
    <row r="1" spans="1:21" x14ac:dyDescent="0.3">
      <c r="A1" s="34" t="s">
        <v>7</v>
      </c>
      <c r="B1" s="33"/>
      <c r="C1" s="10"/>
      <c r="D1" s="10"/>
      <c r="E1" s="10"/>
      <c r="F1" s="10"/>
      <c r="G1" s="10"/>
      <c r="H1" s="10"/>
      <c r="I1" s="10"/>
      <c r="J1" s="10"/>
      <c r="K1" s="10"/>
      <c r="L1" s="10"/>
      <c r="M1" s="37" t="s">
        <v>1</v>
      </c>
      <c r="N1" s="38"/>
    </row>
    <row r="2" spans="1:21" ht="16.5" x14ac:dyDescent="0.3">
      <c r="A2" s="34" t="s">
        <v>8</v>
      </c>
      <c r="B2" s="35">
        <v>3</v>
      </c>
      <c r="C2" s="10"/>
      <c r="D2" s="10"/>
      <c r="E2" s="35">
        <v>3</v>
      </c>
      <c r="F2" s="10"/>
      <c r="G2" s="10"/>
      <c r="H2" s="35">
        <v>3</v>
      </c>
      <c r="I2" s="10"/>
      <c r="J2" s="10"/>
      <c r="K2" s="35">
        <v>3</v>
      </c>
      <c r="L2" s="10"/>
      <c r="M2" s="10"/>
      <c r="N2" s="36"/>
      <c r="S2" s="6"/>
      <c r="T2" s="6"/>
      <c r="U2" s="6"/>
    </row>
    <row r="3" spans="1:21" x14ac:dyDescent="0.3">
      <c r="A3" s="7"/>
      <c r="S3" s="6"/>
      <c r="T3" s="6"/>
      <c r="U3" s="6"/>
    </row>
    <row r="4" spans="1:21" ht="16.5" x14ac:dyDescent="0.3">
      <c r="A4" s="8"/>
      <c r="B4" s="19" t="s">
        <v>9</v>
      </c>
      <c r="C4" s="20"/>
      <c r="D4" s="20"/>
      <c r="E4" s="19" t="s">
        <v>10</v>
      </c>
      <c r="F4" s="20"/>
      <c r="G4" s="20"/>
      <c r="H4" s="19" t="s">
        <v>11</v>
      </c>
      <c r="I4" s="20"/>
      <c r="J4" s="20"/>
      <c r="K4" s="19" t="s">
        <v>12</v>
      </c>
      <c r="L4" s="20"/>
      <c r="M4" s="20"/>
      <c r="N4" s="20"/>
      <c r="S4" s="6"/>
      <c r="T4" s="6"/>
      <c r="U4" s="6"/>
    </row>
    <row r="5" spans="1:21" ht="30.75" thickBot="1" x14ac:dyDescent="0.35">
      <c r="A5" s="9"/>
      <c r="B5" s="30" t="s">
        <v>13</v>
      </c>
      <c r="C5" s="30" t="s">
        <v>14</v>
      </c>
      <c r="D5" s="30" t="s">
        <v>15</v>
      </c>
      <c r="E5" s="31" t="s">
        <v>13</v>
      </c>
      <c r="F5" s="31" t="s">
        <v>14</v>
      </c>
      <c r="G5" s="31" t="s">
        <v>15</v>
      </c>
      <c r="H5" s="30" t="s">
        <v>13</v>
      </c>
      <c r="I5" s="30" t="s">
        <v>14</v>
      </c>
      <c r="J5" s="30" t="s">
        <v>15</v>
      </c>
      <c r="K5" s="31" t="s">
        <v>13</v>
      </c>
      <c r="L5" s="31" t="s">
        <v>14</v>
      </c>
      <c r="M5" s="31" t="s">
        <v>15</v>
      </c>
      <c r="N5" s="32" t="s">
        <v>16</v>
      </c>
    </row>
    <row r="6" spans="1:21" hidden="1" x14ac:dyDescent="0.3"/>
    <row r="7" spans="1:21" s="8" customFormat="1" ht="16.5" hidden="1" x14ac:dyDescent="0.3"/>
    <row r="8" spans="1:21" hidden="1" x14ac:dyDescent="0.3"/>
    <row r="9" spans="1:21" s="10" customFormat="1" ht="16.5" thickBot="1" x14ac:dyDescent="0.25">
      <c r="A9" s="39" t="s">
        <v>17</v>
      </c>
      <c r="B9" s="40"/>
      <c r="C9" s="40"/>
      <c r="D9" s="40"/>
      <c r="E9" s="40"/>
      <c r="F9" s="40"/>
      <c r="G9" s="40"/>
      <c r="H9" s="40"/>
      <c r="I9" s="40"/>
      <c r="J9" s="40"/>
      <c r="K9" s="40"/>
      <c r="L9" s="40"/>
      <c r="M9" s="40"/>
      <c r="N9" s="40"/>
    </row>
    <row r="10" spans="1:21" s="10" customFormat="1" x14ac:dyDescent="0.2">
      <c r="A10" s="10" t="s">
        <v>18</v>
      </c>
      <c r="B10" s="11"/>
      <c r="C10" s="11">
        <v>523</v>
      </c>
      <c r="D10" s="41">
        <f t="shared" ref="D10:D16" si="0">B10+B$2*C10</f>
        <v>1569</v>
      </c>
      <c r="E10" s="11"/>
      <c r="F10" s="11"/>
      <c r="G10" s="41">
        <f t="shared" ref="G10:G18" si="1">E10+E$2*F10</f>
        <v>0</v>
      </c>
      <c r="H10" s="11"/>
      <c r="I10" s="11"/>
      <c r="J10" s="41">
        <f t="shared" ref="J10:J18" si="2">H10+H$2*I10</f>
        <v>0</v>
      </c>
      <c r="K10" s="11"/>
      <c r="L10" s="11"/>
      <c r="M10" s="41">
        <f t="shared" ref="M10:M18" si="3">K10+K$2*L10</f>
        <v>0</v>
      </c>
      <c r="N10" s="17">
        <f t="shared" ref="N10:N24" si="4">SUM(M10,J10,G10,D10)</f>
        <v>1569</v>
      </c>
    </row>
    <row r="11" spans="1:21" s="10" customFormat="1" x14ac:dyDescent="0.2">
      <c r="A11" s="10" t="s">
        <v>19</v>
      </c>
      <c r="B11" s="11"/>
      <c r="C11" s="11">
        <v>100</v>
      </c>
      <c r="D11" s="41">
        <f t="shared" si="0"/>
        <v>300</v>
      </c>
      <c r="E11" s="11"/>
      <c r="F11" s="11"/>
      <c r="G11" s="41">
        <f t="shared" si="1"/>
        <v>0</v>
      </c>
      <c r="H11" s="11"/>
      <c r="I11" s="11"/>
      <c r="J11" s="41">
        <f t="shared" si="2"/>
        <v>0</v>
      </c>
      <c r="K11" s="11"/>
      <c r="L11" s="11"/>
      <c r="M11" s="41">
        <f t="shared" si="3"/>
        <v>0</v>
      </c>
      <c r="N11" s="17">
        <f t="shared" si="4"/>
        <v>300</v>
      </c>
    </row>
    <row r="12" spans="1:21" s="10" customFormat="1" x14ac:dyDescent="0.2">
      <c r="A12" s="10" t="s">
        <v>20</v>
      </c>
      <c r="B12" s="11"/>
      <c r="C12" s="11">
        <v>620</v>
      </c>
      <c r="D12" s="41">
        <f t="shared" si="0"/>
        <v>1860</v>
      </c>
      <c r="E12" s="11"/>
      <c r="F12" s="11"/>
      <c r="G12" s="41">
        <f t="shared" si="1"/>
        <v>0</v>
      </c>
      <c r="H12" s="11"/>
      <c r="I12" s="11"/>
      <c r="J12" s="41">
        <f t="shared" si="2"/>
        <v>0</v>
      </c>
      <c r="K12" s="11"/>
      <c r="L12" s="11"/>
      <c r="M12" s="41">
        <f t="shared" si="3"/>
        <v>0</v>
      </c>
      <c r="N12" s="17">
        <f t="shared" si="4"/>
        <v>1860</v>
      </c>
    </row>
    <row r="13" spans="1:21" s="10" customFormat="1" x14ac:dyDescent="0.2">
      <c r="A13" s="10" t="s">
        <v>21</v>
      </c>
      <c r="B13" s="11"/>
      <c r="C13" s="11">
        <v>320</v>
      </c>
      <c r="D13" s="41">
        <f t="shared" si="0"/>
        <v>960</v>
      </c>
      <c r="E13" s="11"/>
      <c r="F13" s="11"/>
      <c r="G13" s="41">
        <f t="shared" si="1"/>
        <v>0</v>
      </c>
      <c r="H13" s="11"/>
      <c r="I13" s="11"/>
      <c r="J13" s="41">
        <f t="shared" si="2"/>
        <v>0</v>
      </c>
      <c r="K13" s="11"/>
      <c r="L13" s="11"/>
      <c r="M13" s="41">
        <f t="shared" si="3"/>
        <v>0</v>
      </c>
      <c r="N13" s="17">
        <f t="shared" si="4"/>
        <v>960</v>
      </c>
    </row>
    <row r="14" spans="1:21" s="10" customFormat="1" x14ac:dyDescent="0.2">
      <c r="A14" s="10" t="s">
        <v>25</v>
      </c>
      <c r="B14" s="11"/>
      <c r="C14" s="11">
        <v>500</v>
      </c>
      <c r="D14" s="41">
        <f t="shared" si="0"/>
        <v>1500</v>
      </c>
      <c r="E14" s="11"/>
      <c r="F14" s="11"/>
      <c r="G14" s="41">
        <f t="shared" si="1"/>
        <v>0</v>
      </c>
      <c r="H14" s="11"/>
      <c r="I14" s="11"/>
      <c r="J14" s="41">
        <f t="shared" si="2"/>
        <v>0</v>
      </c>
      <c r="K14" s="11"/>
      <c r="L14" s="11"/>
      <c r="M14" s="41">
        <f t="shared" si="3"/>
        <v>0</v>
      </c>
      <c r="N14" s="17">
        <f t="shared" si="4"/>
        <v>1500</v>
      </c>
    </row>
    <row r="15" spans="1:21" s="10" customFormat="1" x14ac:dyDescent="0.2">
      <c r="A15" s="10" t="s">
        <v>22</v>
      </c>
      <c r="B15" s="11"/>
      <c r="C15" s="11"/>
      <c r="D15" s="41">
        <f t="shared" si="0"/>
        <v>0</v>
      </c>
      <c r="E15" s="11"/>
      <c r="F15" s="11"/>
      <c r="G15" s="41">
        <f t="shared" si="1"/>
        <v>0</v>
      </c>
      <c r="H15" s="11"/>
      <c r="I15" s="11"/>
      <c r="J15" s="41">
        <f t="shared" si="2"/>
        <v>0</v>
      </c>
      <c r="K15" s="11"/>
      <c r="L15" s="11"/>
      <c r="M15" s="41">
        <f t="shared" si="3"/>
        <v>0</v>
      </c>
      <c r="N15" s="17">
        <f t="shared" si="4"/>
        <v>0</v>
      </c>
    </row>
    <row r="16" spans="1:21" s="10" customFormat="1" x14ac:dyDescent="0.2">
      <c r="A16" s="10" t="s">
        <v>38</v>
      </c>
      <c r="B16" s="11"/>
      <c r="C16" s="11"/>
      <c r="D16" s="41">
        <f t="shared" si="0"/>
        <v>0</v>
      </c>
      <c r="E16" s="11"/>
      <c r="F16" s="11"/>
      <c r="G16" s="41">
        <f t="shared" si="1"/>
        <v>0</v>
      </c>
      <c r="H16" s="11"/>
      <c r="I16" s="11"/>
      <c r="J16" s="41">
        <f t="shared" si="2"/>
        <v>0</v>
      </c>
      <c r="K16" s="11"/>
      <c r="L16" s="11"/>
      <c r="M16" s="41">
        <f t="shared" si="3"/>
        <v>0</v>
      </c>
      <c r="N16" s="17">
        <f t="shared" si="4"/>
        <v>0</v>
      </c>
    </row>
    <row r="17" spans="1:14" s="10" customFormat="1" x14ac:dyDescent="0.2">
      <c r="A17" s="10" t="s">
        <v>23</v>
      </c>
      <c r="B17" s="11"/>
      <c r="C17" s="11"/>
      <c r="D17" s="41">
        <f t="shared" ref="D17:D21" si="5">B17+B$2*C17</f>
        <v>0</v>
      </c>
      <c r="E17" s="11"/>
      <c r="F17" s="11"/>
      <c r="G17" s="41">
        <f t="shared" si="1"/>
        <v>0</v>
      </c>
      <c r="H17" s="11"/>
      <c r="I17" s="11"/>
      <c r="J17" s="41">
        <f t="shared" si="2"/>
        <v>0</v>
      </c>
      <c r="K17" s="11"/>
      <c r="L17" s="11"/>
      <c r="M17" s="41">
        <f t="shared" si="3"/>
        <v>0</v>
      </c>
      <c r="N17" s="17">
        <f t="shared" si="4"/>
        <v>0</v>
      </c>
    </row>
    <row r="18" spans="1:14" s="10" customFormat="1" x14ac:dyDescent="0.2">
      <c r="A18" s="10" t="s">
        <v>26</v>
      </c>
      <c r="B18" s="11"/>
      <c r="C18" s="11"/>
      <c r="D18" s="41">
        <f t="shared" si="5"/>
        <v>0</v>
      </c>
      <c r="E18" s="11"/>
      <c r="F18" s="11"/>
      <c r="G18" s="41">
        <f t="shared" si="1"/>
        <v>0</v>
      </c>
      <c r="H18" s="11"/>
      <c r="I18" s="11"/>
      <c r="J18" s="41">
        <f t="shared" si="2"/>
        <v>0</v>
      </c>
      <c r="K18" s="11"/>
      <c r="L18" s="11"/>
      <c r="M18" s="41">
        <f t="shared" si="3"/>
        <v>0</v>
      </c>
      <c r="N18" s="17">
        <f>SUM(M18,J18,G18,D18)</f>
        <v>0</v>
      </c>
    </row>
    <row r="19" spans="1:14" s="10" customFormat="1" x14ac:dyDescent="0.2">
      <c r="A19" s="10" t="s">
        <v>45</v>
      </c>
      <c r="B19" s="11"/>
      <c r="C19" s="11"/>
      <c r="D19" s="41">
        <f t="shared" si="5"/>
        <v>0</v>
      </c>
      <c r="E19" s="11"/>
      <c r="F19" s="11"/>
      <c r="G19" s="41">
        <f t="shared" ref="G19:G23" si="6">E19+E$2*F19</f>
        <v>0</v>
      </c>
      <c r="H19" s="11"/>
      <c r="I19" s="11"/>
      <c r="J19" s="41">
        <f t="shared" ref="J19:J23" si="7">H19+H$2*I19</f>
        <v>0</v>
      </c>
      <c r="K19" s="11"/>
      <c r="L19" s="11"/>
      <c r="M19" s="41">
        <f t="shared" ref="M19:M23" si="8">K19+K$2*L19</f>
        <v>0</v>
      </c>
      <c r="N19" s="17">
        <f t="shared" ref="N19:N20" si="9">SUM(M19,J19,G19,D19)</f>
        <v>0</v>
      </c>
    </row>
    <row r="20" spans="1:14" s="12" customFormat="1" ht="10.5" customHeight="1" x14ac:dyDescent="0.2">
      <c r="A20" s="10" t="s">
        <v>46</v>
      </c>
      <c r="B20" s="11"/>
      <c r="C20" s="11"/>
      <c r="D20" s="41">
        <f t="shared" si="5"/>
        <v>0</v>
      </c>
      <c r="E20" s="11"/>
      <c r="F20" s="11"/>
      <c r="G20" s="41">
        <f t="shared" si="6"/>
        <v>0</v>
      </c>
      <c r="H20" s="11"/>
      <c r="I20" s="11"/>
      <c r="J20" s="41">
        <f t="shared" si="7"/>
        <v>0</v>
      </c>
      <c r="K20" s="11"/>
      <c r="L20" s="11"/>
      <c r="M20" s="41">
        <f t="shared" si="8"/>
        <v>0</v>
      </c>
      <c r="N20" s="17">
        <f t="shared" si="9"/>
        <v>0</v>
      </c>
    </row>
    <row r="21" spans="1:14" s="10" customFormat="1" x14ac:dyDescent="0.2">
      <c r="A21" s="10" t="s">
        <v>47</v>
      </c>
      <c r="B21" s="11"/>
      <c r="C21" s="11"/>
      <c r="D21" s="41">
        <f t="shared" si="5"/>
        <v>0</v>
      </c>
      <c r="E21" s="11"/>
      <c r="F21" s="11"/>
      <c r="G21" s="41">
        <f t="shared" si="6"/>
        <v>0</v>
      </c>
      <c r="H21" s="11"/>
      <c r="I21" s="11"/>
      <c r="J21" s="41">
        <f t="shared" si="7"/>
        <v>0</v>
      </c>
      <c r="K21" s="11"/>
      <c r="L21" s="11"/>
      <c r="M21" s="41">
        <f t="shared" si="8"/>
        <v>0</v>
      </c>
      <c r="N21" s="17">
        <f t="shared" si="4"/>
        <v>0</v>
      </c>
    </row>
    <row r="22" spans="1:14" s="10" customFormat="1" x14ac:dyDescent="0.2">
      <c r="A22" s="10" t="s">
        <v>48</v>
      </c>
      <c r="B22" s="11"/>
      <c r="C22" s="11"/>
      <c r="D22" s="41">
        <f t="shared" ref="D22:D23" si="10">B22+B$2*C22</f>
        <v>0</v>
      </c>
      <c r="E22" s="11"/>
      <c r="F22" s="11"/>
      <c r="G22" s="41">
        <f t="shared" si="6"/>
        <v>0</v>
      </c>
      <c r="H22" s="11"/>
      <c r="I22" s="11"/>
      <c r="J22" s="41">
        <f t="shared" si="7"/>
        <v>0</v>
      </c>
      <c r="K22" s="11"/>
      <c r="L22" s="11"/>
      <c r="M22" s="41">
        <f t="shared" si="8"/>
        <v>0</v>
      </c>
      <c r="N22" s="17">
        <f t="shared" si="4"/>
        <v>0</v>
      </c>
    </row>
    <row r="23" spans="1:14" s="10" customFormat="1" x14ac:dyDescent="0.2">
      <c r="A23" s="10" t="s">
        <v>49</v>
      </c>
      <c r="B23" s="11"/>
      <c r="C23" s="11"/>
      <c r="D23" s="41">
        <f t="shared" si="10"/>
        <v>0</v>
      </c>
      <c r="E23" s="11"/>
      <c r="F23" s="11"/>
      <c r="G23" s="41">
        <f t="shared" si="6"/>
        <v>0</v>
      </c>
      <c r="H23" s="11"/>
      <c r="I23" s="11"/>
      <c r="J23" s="41">
        <f t="shared" si="7"/>
        <v>0</v>
      </c>
      <c r="K23" s="11"/>
      <c r="L23" s="11"/>
      <c r="M23" s="41">
        <f t="shared" si="8"/>
        <v>0</v>
      </c>
      <c r="N23" s="17">
        <f t="shared" si="4"/>
        <v>0</v>
      </c>
    </row>
    <row r="24" spans="1:14" s="10" customFormat="1" x14ac:dyDescent="0.2">
      <c r="A24" s="42" t="str">
        <f>"Totale "&amp;A9</f>
        <v>Totale Inkomen</v>
      </c>
      <c r="B24" s="47">
        <f t="shared" ref="B24:M24" si="11">SUM(B9:B22)</f>
        <v>0</v>
      </c>
      <c r="C24" s="47">
        <f t="shared" si="11"/>
        <v>2063</v>
      </c>
      <c r="D24" s="47">
        <f t="shared" si="11"/>
        <v>6189</v>
      </c>
      <c r="E24" s="47">
        <f t="shared" si="11"/>
        <v>0</v>
      </c>
      <c r="F24" s="47">
        <f t="shared" si="11"/>
        <v>0</v>
      </c>
      <c r="G24" s="47">
        <f t="shared" si="11"/>
        <v>0</v>
      </c>
      <c r="H24" s="47">
        <f t="shared" si="11"/>
        <v>0</v>
      </c>
      <c r="I24" s="47">
        <f t="shared" si="11"/>
        <v>0</v>
      </c>
      <c r="J24" s="47">
        <f t="shared" si="11"/>
        <v>0</v>
      </c>
      <c r="K24" s="47">
        <f t="shared" si="11"/>
        <v>0</v>
      </c>
      <c r="L24" s="47">
        <f t="shared" si="11"/>
        <v>0</v>
      </c>
      <c r="M24" s="47">
        <f t="shared" si="11"/>
        <v>0</v>
      </c>
      <c r="N24" s="47">
        <f t="shared" si="4"/>
        <v>6189</v>
      </c>
    </row>
    <row r="25" spans="1:14" s="10" customFormat="1" x14ac:dyDescent="0.2">
      <c r="A25" s="12"/>
      <c r="B25" s="12"/>
      <c r="C25" s="12"/>
      <c r="D25" s="12"/>
      <c r="E25" s="12"/>
      <c r="F25" s="12"/>
      <c r="G25" s="12"/>
      <c r="H25" s="12"/>
      <c r="I25" s="12"/>
      <c r="J25" s="12"/>
      <c r="K25" s="12"/>
      <c r="L25" s="12"/>
      <c r="M25" s="12"/>
      <c r="N25" s="12"/>
    </row>
    <row r="26" spans="1:14" s="10" customFormat="1" ht="16.5" thickBot="1" x14ac:dyDescent="0.25">
      <c r="A26" s="43" t="s">
        <v>27</v>
      </c>
      <c r="B26" s="44"/>
      <c r="C26" s="44"/>
      <c r="D26" s="44"/>
      <c r="E26" s="44"/>
      <c r="F26" s="44"/>
      <c r="G26" s="44"/>
      <c r="H26" s="44"/>
      <c r="I26" s="44"/>
      <c r="J26" s="44"/>
      <c r="K26" s="44"/>
      <c r="L26" s="44"/>
      <c r="M26" s="44"/>
      <c r="N26" s="44"/>
    </row>
    <row r="27" spans="1:14" s="10" customFormat="1" x14ac:dyDescent="0.2">
      <c r="A27" s="10" t="s">
        <v>24</v>
      </c>
      <c r="B27" s="11">
        <v>2500</v>
      </c>
      <c r="C27" s="11"/>
      <c r="D27" s="45">
        <f t="shared" ref="D27:D48" si="12">B27+B$2*C27</f>
        <v>2500</v>
      </c>
      <c r="E27" s="11"/>
      <c r="F27" s="11"/>
      <c r="G27" s="45">
        <f t="shared" ref="G27:G48" si="13">E27+E$2*F27</f>
        <v>0</v>
      </c>
      <c r="H27" s="11"/>
      <c r="I27" s="11"/>
      <c r="J27" s="45">
        <f t="shared" ref="J27:J48" si="14">H27+H$2*I27</f>
        <v>0</v>
      </c>
      <c r="K27" s="11"/>
      <c r="L27" s="11"/>
      <c r="M27" s="45">
        <f t="shared" ref="M27:M48" si="15">K27+K$2*L27</f>
        <v>0</v>
      </c>
      <c r="N27" s="17">
        <f t="shared" ref="N27:N34" si="16">SUM(M27,J27,G27,D27)</f>
        <v>2500</v>
      </c>
    </row>
    <row r="28" spans="1:14" s="10" customFormat="1" x14ac:dyDescent="0.2">
      <c r="A28" s="13" t="s">
        <v>28</v>
      </c>
      <c r="B28" s="11">
        <v>250</v>
      </c>
      <c r="C28" s="11"/>
      <c r="D28" s="45">
        <f t="shared" si="12"/>
        <v>250</v>
      </c>
      <c r="E28" s="11"/>
      <c r="F28" s="11"/>
      <c r="G28" s="45">
        <f t="shared" si="13"/>
        <v>0</v>
      </c>
      <c r="H28" s="11"/>
      <c r="I28" s="11"/>
      <c r="J28" s="45">
        <f t="shared" si="14"/>
        <v>0</v>
      </c>
      <c r="K28" s="11"/>
      <c r="L28" s="11"/>
      <c r="M28" s="45">
        <f t="shared" si="15"/>
        <v>0</v>
      </c>
      <c r="N28" s="17">
        <f t="shared" si="16"/>
        <v>250</v>
      </c>
    </row>
    <row r="29" spans="1:14" s="10" customFormat="1" x14ac:dyDescent="0.2">
      <c r="A29" s="10" t="s">
        <v>36</v>
      </c>
      <c r="B29" s="11"/>
      <c r="C29" s="11">
        <v>179</v>
      </c>
      <c r="D29" s="45">
        <f t="shared" si="12"/>
        <v>537</v>
      </c>
      <c r="E29" s="11"/>
      <c r="F29" s="11"/>
      <c r="G29" s="45">
        <f t="shared" si="13"/>
        <v>0</v>
      </c>
      <c r="H29" s="11"/>
      <c r="I29" s="11"/>
      <c r="J29" s="45">
        <f t="shared" si="14"/>
        <v>0</v>
      </c>
      <c r="K29" s="11"/>
      <c r="L29" s="11"/>
      <c r="M29" s="45">
        <f t="shared" si="15"/>
        <v>0</v>
      </c>
      <c r="N29" s="17">
        <f t="shared" si="16"/>
        <v>537</v>
      </c>
    </row>
    <row r="30" spans="1:14" s="10" customFormat="1" x14ac:dyDescent="0.2">
      <c r="A30" s="10" t="s">
        <v>29</v>
      </c>
      <c r="B30" s="11"/>
      <c r="C30" s="11">
        <v>50</v>
      </c>
      <c r="D30" s="45">
        <f t="shared" si="12"/>
        <v>150</v>
      </c>
      <c r="E30" s="11"/>
      <c r="F30" s="11"/>
      <c r="G30" s="45">
        <f t="shared" si="13"/>
        <v>0</v>
      </c>
      <c r="H30" s="11"/>
      <c r="I30" s="11"/>
      <c r="J30" s="45">
        <f t="shared" si="14"/>
        <v>0</v>
      </c>
      <c r="K30" s="11"/>
      <c r="L30" s="11"/>
      <c r="M30" s="45">
        <f t="shared" si="15"/>
        <v>0</v>
      </c>
      <c r="N30" s="17">
        <f t="shared" si="16"/>
        <v>150</v>
      </c>
    </row>
    <row r="31" spans="1:14" s="10" customFormat="1" x14ac:dyDescent="0.2">
      <c r="A31" s="10" t="s">
        <v>43</v>
      </c>
      <c r="B31" s="11"/>
      <c r="C31" s="11"/>
      <c r="D31" s="45">
        <f t="shared" si="12"/>
        <v>0</v>
      </c>
      <c r="E31" s="11"/>
      <c r="F31" s="11"/>
      <c r="G31" s="45">
        <f t="shared" si="13"/>
        <v>0</v>
      </c>
      <c r="H31" s="11"/>
      <c r="I31" s="11"/>
      <c r="J31" s="45">
        <f t="shared" si="14"/>
        <v>0</v>
      </c>
      <c r="K31" s="11"/>
      <c r="L31" s="11"/>
      <c r="M31" s="45">
        <f t="shared" si="15"/>
        <v>0</v>
      </c>
      <c r="N31" s="17">
        <f t="shared" si="16"/>
        <v>0</v>
      </c>
    </row>
    <row r="32" spans="1:14" s="10" customFormat="1" x14ac:dyDescent="0.2">
      <c r="A32" s="13" t="s">
        <v>30</v>
      </c>
      <c r="B32" s="11"/>
      <c r="C32" s="11"/>
      <c r="D32" s="45">
        <f t="shared" si="12"/>
        <v>0</v>
      </c>
      <c r="E32" s="11"/>
      <c r="F32" s="11"/>
      <c r="G32" s="45">
        <f t="shared" si="13"/>
        <v>0</v>
      </c>
      <c r="H32" s="11"/>
      <c r="I32" s="11"/>
      <c r="J32" s="45">
        <f t="shared" si="14"/>
        <v>0</v>
      </c>
      <c r="K32" s="11"/>
      <c r="L32" s="11"/>
      <c r="M32" s="45">
        <f t="shared" si="15"/>
        <v>0</v>
      </c>
      <c r="N32" s="17">
        <f t="shared" si="16"/>
        <v>0</v>
      </c>
    </row>
    <row r="33" spans="1:14" s="10" customFormat="1" x14ac:dyDescent="0.2">
      <c r="A33" s="13" t="s">
        <v>31</v>
      </c>
      <c r="B33" s="11"/>
      <c r="C33" s="11"/>
      <c r="D33" s="45">
        <f t="shared" si="12"/>
        <v>0</v>
      </c>
      <c r="E33" s="11"/>
      <c r="F33" s="11"/>
      <c r="G33" s="45">
        <f t="shared" si="13"/>
        <v>0</v>
      </c>
      <c r="H33" s="11"/>
      <c r="I33" s="11"/>
      <c r="J33" s="45">
        <f t="shared" si="14"/>
        <v>0</v>
      </c>
      <c r="K33" s="11"/>
      <c r="L33" s="11"/>
      <c r="M33" s="45">
        <f t="shared" si="15"/>
        <v>0</v>
      </c>
      <c r="N33" s="17">
        <f t="shared" si="16"/>
        <v>0</v>
      </c>
    </row>
    <row r="34" spans="1:14" s="10" customFormat="1" x14ac:dyDescent="0.2">
      <c r="A34" s="10" t="s">
        <v>32</v>
      </c>
      <c r="B34" s="11"/>
      <c r="C34" s="11"/>
      <c r="D34" s="45">
        <f t="shared" si="12"/>
        <v>0</v>
      </c>
      <c r="E34" s="11"/>
      <c r="F34" s="11"/>
      <c r="G34" s="45">
        <f t="shared" si="13"/>
        <v>0</v>
      </c>
      <c r="H34" s="11"/>
      <c r="I34" s="11"/>
      <c r="J34" s="45">
        <f t="shared" si="14"/>
        <v>0</v>
      </c>
      <c r="K34" s="11"/>
      <c r="L34" s="11"/>
      <c r="M34" s="45">
        <f t="shared" si="15"/>
        <v>0</v>
      </c>
      <c r="N34" s="17">
        <f t="shared" si="16"/>
        <v>0</v>
      </c>
    </row>
    <row r="35" spans="1:14" s="10" customFormat="1" x14ac:dyDescent="0.2">
      <c r="A35" s="13" t="s">
        <v>33</v>
      </c>
      <c r="B35" s="11"/>
      <c r="C35" s="11"/>
      <c r="D35" s="45">
        <f t="shared" si="12"/>
        <v>0</v>
      </c>
      <c r="E35" s="11"/>
      <c r="F35" s="11"/>
      <c r="G35" s="45">
        <f t="shared" si="13"/>
        <v>0</v>
      </c>
      <c r="H35" s="11"/>
      <c r="I35" s="11"/>
      <c r="J35" s="45">
        <f t="shared" si="14"/>
        <v>0</v>
      </c>
      <c r="K35" s="11"/>
      <c r="L35" s="11"/>
      <c r="M35" s="45">
        <f t="shared" si="15"/>
        <v>0</v>
      </c>
      <c r="N35" s="17">
        <f t="shared" ref="N35:N48" si="17">SUM(M35,J35,G35,D35)</f>
        <v>0</v>
      </c>
    </row>
    <row r="36" spans="1:14" s="10" customFormat="1" x14ac:dyDescent="0.2">
      <c r="A36" s="13" t="s">
        <v>34</v>
      </c>
      <c r="B36" s="11"/>
      <c r="C36" s="11"/>
      <c r="D36" s="45">
        <f t="shared" si="12"/>
        <v>0</v>
      </c>
      <c r="E36" s="11"/>
      <c r="F36" s="11"/>
      <c r="G36" s="45">
        <f t="shared" si="13"/>
        <v>0</v>
      </c>
      <c r="H36" s="11"/>
      <c r="I36" s="11"/>
      <c r="J36" s="45">
        <f t="shared" si="14"/>
        <v>0</v>
      </c>
      <c r="K36" s="11"/>
      <c r="L36" s="11"/>
      <c r="M36" s="45">
        <f t="shared" si="15"/>
        <v>0</v>
      </c>
      <c r="N36" s="17">
        <f t="shared" si="17"/>
        <v>0</v>
      </c>
    </row>
    <row r="37" spans="1:14" s="10" customFormat="1" x14ac:dyDescent="0.2">
      <c r="A37" s="10" t="s">
        <v>35</v>
      </c>
      <c r="B37" s="11"/>
      <c r="C37" s="11"/>
      <c r="D37" s="45">
        <f t="shared" si="12"/>
        <v>0</v>
      </c>
      <c r="E37" s="11"/>
      <c r="F37" s="11"/>
      <c r="G37" s="45">
        <f t="shared" si="13"/>
        <v>0</v>
      </c>
      <c r="H37" s="11"/>
      <c r="I37" s="11"/>
      <c r="J37" s="45">
        <f t="shared" si="14"/>
        <v>0</v>
      </c>
      <c r="K37" s="11"/>
      <c r="L37" s="11"/>
      <c r="M37" s="45">
        <f t="shared" si="15"/>
        <v>0</v>
      </c>
      <c r="N37" s="17">
        <f t="shared" si="17"/>
        <v>0</v>
      </c>
    </row>
    <row r="38" spans="1:14" s="10" customFormat="1" x14ac:dyDescent="0.2">
      <c r="A38" s="10" t="s">
        <v>37</v>
      </c>
      <c r="B38" s="11"/>
      <c r="C38" s="11"/>
      <c r="D38" s="45">
        <f t="shared" si="12"/>
        <v>0</v>
      </c>
      <c r="E38" s="11"/>
      <c r="F38" s="11"/>
      <c r="G38" s="45">
        <f t="shared" si="13"/>
        <v>0</v>
      </c>
      <c r="H38" s="11"/>
      <c r="I38" s="11"/>
      <c r="J38" s="45">
        <f t="shared" si="14"/>
        <v>0</v>
      </c>
      <c r="K38" s="11"/>
      <c r="L38" s="11"/>
      <c r="M38" s="45">
        <f t="shared" si="15"/>
        <v>0</v>
      </c>
      <c r="N38" s="17">
        <f t="shared" si="17"/>
        <v>0</v>
      </c>
    </row>
    <row r="39" spans="1:14" s="10" customFormat="1" x14ac:dyDescent="0.2">
      <c r="A39" s="10" t="s">
        <v>39</v>
      </c>
      <c r="B39" s="11"/>
      <c r="C39" s="11"/>
      <c r="D39" s="45">
        <f t="shared" si="12"/>
        <v>0</v>
      </c>
      <c r="E39" s="11"/>
      <c r="F39" s="11"/>
      <c r="G39" s="45">
        <f t="shared" si="13"/>
        <v>0</v>
      </c>
      <c r="H39" s="11"/>
      <c r="I39" s="11"/>
      <c r="J39" s="45">
        <f t="shared" si="14"/>
        <v>0</v>
      </c>
      <c r="K39" s="11"/>
      <c r="L39" s="11"/>
      <c r="M39" s="45">
        <f t="shared" si="15"/>
        <v>0</v>
      </c>
      <c r="N39" s="17">
        <f t="shared" si="17"/>
        <v>0</v>
      </c>
    </row>
    <row r="40" spans="1:14" s="10" customFormat="1" x14ac:dyDescent="0.2">
      <c r="A40" s="10" t="s">
        <v>40</v>
      </c>
      <c r="B40" s="11"/>
      <c r="C40" s="11"/>
      <c r="D40" s="45">
        <f t="shared" si="12"/>
        <v>0</v>
      </c>
      <c r="E40" s="11"/>
      <c r="F40" s="11"/>
      <c r="G40" s="45">
        <f t="shared" si="13"/>
        <v>0</v>
      </c>
      <c r="H40" s="11"/>
      <c r="I40" s="11"/>
      <c r="J40" s="45">
        <f t="shared" si="14"/>
        <v>0</v>
      </c>
      <c r="K40" s="11"/>
      <c r="L40" s="11"/>
      <c r="M40" s="45">
        <f t="shared" si="15"/>
        <v>0</v>
      </c>
      <c r="N40" s="17">
        <f t="shared" si="17"/>
        <v>0</v>
      </c>
    </row>
    <row r="41" spans="1:14" s="10" customFormat="1" x14ac:dyDescent="0.2">
      <c r="A41" s="10" t="s">
        <v>41</v>
      </c>
      <c r="B41" s="11"/>
      <c r="C41" s="11"/>
      <c r="D41" s="45">
        <f t="shared" si="12"/>
        <v>0</v>
      </c>
      <c r="E41" s="11"/>
      <c r="F41" s="11"/>
      <c r="G41" s="45">
        <f t="shared" si="13"/>
        <v>0</v>
      </c>
      <c r="H41" s="11"/>
      <c r="I41" s="11"/>
      <c r="J41" s="45">
        <f t="shared" si="14"/>
        <v>0</v>
      </c>
      <c r="K41" s="11"/>
      <c r="L41" s="11"/>
      <c r="M41" s="45">
        <f t="shared" si="15"/>
        <v>0</v>
      </c>
      <c r="N41" s="17">
        <f>SUM(M41,J41,G41,D41)</f>
        <v>0</v>
      </c>
    </row>
    <row r="42" spans="1:14" s="10" customFormat="1" x14ac:dyDescent="0.2">
      <c r="A42" s="10" t="s">
        <v>42</v>
      </c>
      <c r="B42" s="11"/>
      <c r="C42" s="11"/>
      <c r="D42" s="45">
        <f t="shared" si="12"/>
        <v>0</v>
      </c>
      <c r="E42" s="11"/>
      <c r="F42" s="11"/>
      <c r="G42" s="45">
        <f t="shared" si="13"/>
        <v>0</v>
      </c>
      <c r="H42" s="11"/>
      <c r="I42" s="11"/>
      <c r="J42" s="45">
        <f t="shared" si="14"/>
        <v>0</v>
      </c>
      <c r="K42" s="11"/>
      <c r="L42" s="11"/>
      <c r="M42" s="45">
        <f t="shared" si="15"/>
        <v>0</v>
      </c>
      <c r="N42" s="17">
        <f t="shared" si="17"/>
        <v>0</v>
      </c>
    </row>
    <row r="43" spans="1:14" s="10" customFormat="1" x14ac:dyDescent="0.2">
      <c r="A43" s="13" t="s">
        <v>44</v>
      </c>
      <c r="B43" s="11"/>
      <c r="C43" s="11"/>
      <c r="D43" s="45">
        <f t="shared" si="12"/>
        <v>0</v>
      </c>
      <c r="E43" s="11"/>
      <c r="F43" s="11"/>
      <c r="G43" s="45">
        <f t="shared" si="13"/>
        <v>0</v>
      </c>
      <c r="H43" s="11"/>
      <c r="I43" s="11"/>
      <c r="J43" s="45">
        <f t="shared" si="14"/>
        <v>0</v>
      </c>
      <c r="K43" s="11"/>
      <c r="L43" s="11"/>
      <c r="M43" s="45">
        <f t="shared" si="15"/>
        <v>0</v>
      </c>
      <c r="N43" s="17">
        <f t="shared" si="17"/>
        <v>0</v>
      </c>
    </row>
    <row r="44" spans="1:14" s="10" customFormat="1" x14ac:dyDescent="0.2">
      <c r="A44" s="10" t="s">
        <v>45</v>
      </c>
      <c r="B44" s="11"/>
      <c r="C44" s="11"/>
      <c r="D44" s="45">
        <f t="shared" si="12"/>
        <v>0</v>
      </c>
      <c r="E44" s="11"/>
      <c r="F44" s="11"/>
      <c r="G44" s="45">
        <f t="shared" si="13"/>
        <v>0</v>
      </c>
      <c r="H44" s="11"/>
      <c r="I44" s="11"/>
      <c r="J44" s="45">
        <f t="shared" si="14"/>
        <v>0</v>
      </c>
      <c r="K44" s="11"/>
      <c r="L44" s="11"/>
      <c r="M44" s="45">
        <f t="shared" si="15"/>
        <v>0</v>
      </c>
      <c r="N44" s="17">
        <f t="shared" si="17"/>
        <v>0</v>
      </c>
    </row>
    <row r="45" spans="1:14" s="10" customFormat="1" x14ac:dyDescent="0.2">
      <c r="A45" s="13" t="s">
        <v>46</v>
      </c>
      <c r="B45" s="11"/>
      <c r="C45" s="11"/>
      <c r="D45" s="45">
        <f t="shared" si="12"/>
        <v>0</v>
      </c>
      <c r="E45" s="11"/>
      <c r="F45" s="11"/>
      <c r="G45" s="45">
        <f t="shared" si="13"/>
        <v>0</v>
      </c>
      <c r="H45" s="11"/>
      <c r="I45" s="11"/>
      <c r="J45" s="45">
        <f t="shared" si="14"/>
        <v>0</v>
      </c>
      <c r="K45" s="11"/>
      <c r="L45" s="11"/>
      <c r="M45" s="45">
        <f t="shared" si="15"/>
        <v>0</v>
      </c>
      <c r="N45" s="17">
        <f t="shared" si="17"/>
        <v>0</v>
      </c>
    </row>
    <row r="46" spans="1:14" s="10" customFormat="1" x14ac:dyDescent="0.2">
      <c r="A46" s="13" t="s">
        <v>47</v>
      </c>
      <c r="B46" s="11"/>
      <c r="C46" s="11"/>
      <c r="D46" s="45">
        <f t="shared" si="12"/>
        <v>0</v>
      </c>
      <c r="E46" s="11"/>
      <c r="F46" s="11"/>
      <c r="G46" s="45">
        <f t="shared" si="13"/>
        <v>0</v>
      </c>
      <c r="H46" s="11"/>
      <c r="I46" s="11"/>
      <c r="J46" s="45">
        <f t="shared" si="14"/>
        <v>0</v>
      </c>
      <c r="K46" s="11"/>
      <c r="L46" s="11"/>
      <c r="M46" s="45">
        <f t="shared" si="15"/>
        <v>0</v>
      </c>
      <c r="N46" s="17">
        <f t="shared" si="17"/>
        <v>0</v>
      </c>
    </row>
    <row r="47" spans="1:14" s="10" customFormat="1" x14ac:dyDescent="0.2">
      <c r="A47" s="10" t="s">
        <v>48</v>
      </c>
      <c r="B47" s="11"/>
      <c r="C47" s="11"/>
      <c r="D47" s="45">
        <f t="shared" si="12"/>
        <v>0</v>
      </c>
      <c r="E47" s="11"/>
      <c r="F47" s="11"/>
      <c r="G47" s="45">
        <f t="shared" si="13"/>
        <v>0</v>
      </c>
      <c r="H47" s="11"/>
      <c r="I47" s="11"/>
      <c r="J47" s="45">
        <f t="shared" si="14"/>
        <v>0</v>
      </c>
      <c r="K47" s="11"/>
      <c r="L47" s="11"/>
      <c r="M47" s="45">
        <f t="shared" si="15"/>
        <v>0</v>
      </c>
      <c r="N47" s="17">
        <f t="shared" si="17"/>
        <v>0</v>
      </c>
    </row>
    <row r="48" spans="1:14" s="10" customFormat="1" x14ac:dyDescent="0.2">
      <c r="A48" s="10" t="s">
        <v>49</v>
      </c>
      <c r="B48" s="11"/>
      <c r="C48" s="11"/>
      <c r="D48" s="45">
        <f t="shared" si="12"/>
        <v>0</v>
      </c>
      <c r="E48" s="11"/>
      <c r="F48" s="11"/>
      <c r="G48" s="45">
        <f t="shared" si="13"/>
        <v>0</v>
      </c>
      <c r="H48" s="11"/>
      <c r="I48" s="11"/>
      <c r="J48" s="45">
        <f t="shared" si="14"/>
        <v>0</v>
      </c>
      <c r="K48" s="11"/>
      <c r="L48" s="11"/>
      <c r="M48" s="45">
        <f t="shared" si="15"/>
        <v>0</v>
      </c>
      <c r="N48" s="17">
        <f t="shared" si="17"/>
        <v>0</v>
      </c>
    </row>
    <row r="49" spans="1:14" s="10" customFormat="1" x14ac:dyDescent="0.2">
      <c r="A49" s="46" t="str">
        <f>"Total "&amp;A26</f>
        <v>Total Uitgaven</v>
      </c>
      <c r="B49" s="48">
        <f t="shared" ref="B49:M49" si="18">SUM(B26:B48)</f>
        <v>2750</v>
      </c>
      <c r="C49" s="48">
        <f t="shared" si="18"/>
        <v>229</v>
      </c>
      <c r="D49" s="48">
        <f t="shared" si="18"/>
        <v>3437</v>
      </c>
      <c r="E49" s="48">
        <f t="shared" si="18"/>
        <v>0</v>
      </c>
      <c r="F49" s="48">
        <f t="shared" si="18"/>
        <v>0</v>
      </c>
      <c r="G49" s="48">
        <f t="shared" si="18"/>
        <v>0</v>
      </c>
      <c r="H49" s="48">
        <f t="shared" si="18"/>
        <v>0</v>
      </c>
      <c r="I49" s="48">
        <f t="shared" si="18"/>
        <v>0</v>
      </c>
      <c r="J49" s="48">
        <f t="shared" si="18"/>
        <v>0</v>
      </c>
      <c r="K49" s="48">
        <f t="shared" si="18"/>
        <v>0</v>
      </c>
      <c r="L49" s="48">
        <f t="shared" si="18"/>
        <v>0</v>
      </c>
      <c r="M49" s="48">
        <f t="shared" si="18"/>
        <v>0</v>
      </c>
      <c r="N49" s="48">
        <f>SUM(M49,J49,G49,D49)</f>
        <v>3437</v>
      </c>
    </row>
    <row r="50" spans="1:14" s="10" customFormat="1" x14ac:dyDescent="0.2"/>
    <row r="51" spans="1:14" s="10" customFormat="1" ht="15.75" thickBot="1" x14ac:dyDescent="0.25">
      <c r="A51" s="15" t="s">
        <v>62</v>
      </c>
      <c r="B51" s="14"/>
      <c r="C51" s="14"/>
      <c r="D51" s="49">
        <f>D24-D49</f>
        <v>2752</v>
      </c>
      <c r="E51" s="14"/>
      <c r="F51" s="14"/>
      <c r="G51" s="49">
        <f>G24-G49</f>
        <v>0</v>
      </c>
      <c r="H51" s="14"/>
      <c r="I51" s="14"/>
      <c r="J51" s="49">
        <f>J24-J49</f>
        <v>0</v>
      </c>
      <c r="K51" s="14"/>
      <c r="L51" s="14"/>
      <c r="M51" s="49">
        <f>M24-M49</f>
        <v>0</v>
      </c>
      <c r="N51" s="18">
        <f>SUM(B51:M51)</f>
        <v>2752</v>
      </c>
    </row>
    <row r="52" spans="1:14" s="10" customFormat="1" x14ac:dyDescent="0.2">
      <c r="A52" s="16" t="s">
        <v>63</v>
      </c>
      <c r="B52" s="13"/>
      <c r="C52" s="13"/>
      <c r="D52" s="50">
        <f>D51+B1</f>
        <v>2752</v>
      </c>
      <c r="E52" s="13"/>
      <c r="F52" s="13"/>
      <c r="G52" s="50">
        <f>G51+D52</f>
        <v>2752</v>
      </c>
      <c r="H52" s="13"/>
      <c r="I52" s="13"/>
      <c r="J52" s="50">
        <f>J51+G52</f>
        <v>2752</v>
      </c>
      <c r="K52" s="13"/>
      <c r="L52" s="13"/>
      <c r="M52" s="50">
        <f>M51+J52</f>
        <v>2752</v>
      </c>
      <c r="N52" s="13"/>
    </row>
    <row r="53" spans="1:14" s="10" customFormat="1" x14ac:dyDescent="0.2"/>
    <row r="54" spans="1:14" s="10" customFormat="1" x14ac:dyDescent="0.3">
      <c r="A54" s="5"/>
      <c r="B54" s="5"/>
      <c r="C54" s="5"/>
      <c r="D54" s="5"/>
      <c r="E54" s="5"/>
      <c r="F54" s="5"/>
      <c r="G54" s="5"/>
      <c r="H54" s="5"/>
      <c r="I54" s="5"/>
      <c r="J54" s="5"/>
      <c r="K54" s="5"/>
      <c r="L54" s="5"/>
      <c r="M54" s="5"/>
      <c r="N54" s="5"/>
    </row>
    <row r="55" spans="1:14" s="10" customFormat="1" x14ac:dyDescent="0.3">
      <c r="A55" s="5"/>
      <c r="B55" s="5"/>
      <c r="C55" s="5"/>
      <c r="D55" s="5"/>
      <c r="E55" s="5"/>
      <c r="F55" s="5"/>
      <c r="G55" s="5"/>
      <c r="H55" s="5"/>
      <c r="I55" s="5"/>
      <c r="J55" s="5"/>
      <c r="K55" s="5"/>
      <c r="L55" s="5"/>
      <c r="M55" s="5"/>
      <c r="N55" s="5"/>
    </row>
    <row r="56" spans="1:14" s="10" customFormat="1" x14ac:dyDescent="0.3">
      <c r="A56" s="5"/>
      <c r="B56" s="5"/>
      <c r="C56" s="5"/>
      <c r="D56" s="5"/>
      <c r="E56" s="5"/>
      <c r="F56" s="5"/>
      <c r="G56" s="5"/>
      <c r="H56" s="5"/>
      <c r="I56" s="5"/>
      <c r="J56" s="5"/>
      <c r="K56" s="5"/>
      <c r="L56" s="5"/>
      <c r="M56" s="5"/>
      <c r="N56" s="5"/>
    </row>
    <row r="57" spans="1:14" s="10" customFormat="1" x14ac:dyDescent="0.3">
      <c r="A57" s="5"/>
      <c r="B57" s="5"/>
      <c r="C57" s="5"/>
      <c r="D57" s="5"/>
      <c r="E57" s="5"/>
      <c r="F57" s="5"/>
      <c r="G57" s="5"/>
      <c r="H57" s="5"/>
      <c r="I57" s="5"/>
      <c r="J57" s="5"/>
      <c r="K57" s="5"/>
      <c r="L57" s="5"/>
      <c r="M57" s="5"/>
      <c r="N57" s="5"/>
    </row>
  </sheetData>
  <phoneticPr fontId="0" type="noConversion"/>
  <conditionalFormatting sqref="D27:D48">
    <cfRule type="dataBar" priority="41">
      <dataBar>
        <cfvo type="min"/>
        <cfvo type="max"/>
        <color theme="4" tint="0.59999389629810485"/>
      </dataBar>
      <extLst>
        <ext xmlns:x14="http://schemas.microsoft.com/office/spreadsheetml/2009/9/main" uri="{B025F937-C7B1-47D3-B67F-A62EFF666E3E}">
          <x14:id>{4CD5E0BB-CF80-4734-BB10-B1AE574ED252}</x14:id>
        </ext>
      </extLst>
    </cfRule>
  </conditionalFormatting>
  <conditionalFormatting sqref="G27:G48">
    <cfRule type="dataBar" priority="42">
      <dataBar>
        <cfvo type="min"/>
        <cfvo type="max"/>
        <color theme="4" tint="0.59999389629810485"/>
      </dataBar>
      <extLst>
        <ext xmlns:x14="http://schemas.microsoft.com/office/spreadsheetml/2009/9/main" uri="{B025F937-C7B1-47D3-B67F-A62EFF666E3E}">
          <x14:id>{6BC4AAE2-4561-421E-9A2C-E2FD705692AB}</x14:id>
        </ext>
      </extLst>
    </cfRule>
  </conditionalFormatting>
  <conditionalFormatting sqref="J27:J48">
    <cfRule type="dataBar" priority="43">
      <dataBar>
        <cfvo type="min"/>
        <cfvo type="max"/>
        <color theme="4" tint="0.59999389629810485"/>
      </dataBar>
      <extLst>
        <ext xmlns:x14="http://schemas.microsoft.com/office/spreadsheetml/2009/9/main" uri="{B025F937-C7B1-47D3-B67F-A62EFF666E3E}">
          <x14:id>{398DD343-39A6-47F6-AE22-E2863E9BC9A8}</x14:id>
        </ext>
      </extLst>
    </cfRule>
  </conditionalFormatting>
  <conditionalFormatting sqref="N27:N48">
    <cfRule type="dataBar" priority="44">
      <dataBar>
        <cfvo type="min"/>
        <cfvo type="max"/>
        <color theme="0" tint="-0.14999847407452621"/>
      </dataBar>
      <extLst>
        <ext xmlns:x14="http://schemas.microsoft.com/office/spreadsheetml/2009/9/main" uri="{B025F937-C7B1-47D3-B67F-A62EFF666E3E}">
          <x14:id>{93F2D62E-9675-4FF6-87FA-5FEFA52AE2BB}</x14:id>
        </ext>
      </extLst>
    </cfRule>
  </conditionalFormatting>
  <conditionalFormatting sqref="D10:D23">
    <cfRule type="dataBar" priority="90">
      <dataBar>
        <cfvo type="min"/>
        <cfvo type="max"/>
        <color theme="8" tint="0.59999389629810485"/>
      </dataBar>
      <extLst>
        <ext xmlns:x14="http://schemas.microsoft.com/office/spreadsheetml/2009/9/main" uri="{B025F937-C7B1-47D3-B67F-A62EFF666E3E}">
          <x14:id>{42AADC82-A77A-4CDE-9C3E-BC718C1A5946}</x14:id>
        </ext>
      </extLst>
    </cfRule>
  </conditionalFormatting>
  <conditionalFormatting sqref="G10:G18 G20:G23">
    <cfRule type="dataBar" priority="92">
      <dataBar>
        <cfvo type="min"/>
        <cfvo type="max"/>
        <color theme="8" tint="0.59999389629810485"/>
      </dataBar>
      <extLst>
        <ext xmlns:x14="http://schemas.microsoft.com/office/spreadsheetml/2009/9/main" uri="{B025F937-C7B1-47D3-B67F-A62EFF666E3E}">
          <x14:id>{49B1013B-EE57-4AC3-802E-70CE044E3199}</x14:id>
        </ext>
      </extLst>
    </cfRule>
  </conditionalFormatting>
  <conditionalFormatting sqref="J10:J18 J20:J23">
    <cfRule type="dataBar" priority="94">
      <dataBar>
        <cfvo type="min"/>
        <cfvo type="max"/>
        <color theme="8" tint="0.59999389629810485"/>
      </dataBar>
      <extLst>
        <ext xmlns:x14="http://schemas.microsoft.com/office/spreadsheetml/2009/9/main" uri="{B025F937-C7B1-47D3-B67F-A62EFF666E3E}">
          <x14:id>{40FC2FE1-2462-4A63-A0D7-36436C780DB4}</x14:id>
        </ext>
      </extLst>
    </cfRule>
  </conditionalFormatting>
  <conditionalFormatting sqref="M10:M18 M20:M23">
    <cfRule type="dataBar" priority="96">
      <dataBar>
        <cfvo type="min"/>
        <cfvo type="max"/>
        <color theme="8" tint="0.59999389629810485"/>
      </dataBar>
      <extLst>
        <ext xmlns:x14="http://schemas.microsoft.com/office/spreadsheetml/2009/9/main" uri="{B025F937-C7B1-47D3-B67F-A62EFF666E3E}">
          <x14:id>{354C2EF0-E335-477D-803E-A7EA2CB96502}</x14:id>
        </ext>
      </extLst>
    </cfRule>
  </conditionalFormatting>
  <conditionalFormatting sqref="N10:N23">
    <cfRule type="dataBar" priority="98">
      <dataBar>
        <cfvo type="min"/>
        <cfvo type="max"/>
        <color theme="0" tint="-0.14999847407452621"/>
      </dataBar>
      <extLst>
        <ext xmlns:x14="http://schemas.microsoft.com/office/spreadsheetml/2009/9/main" uri="{B025F937-C7B1-47D3-B67F-A62EFF666E3E}">
          <x14:id>{2A96249E-E8E2-4A21-9960-CE9E1B6410A7}</x14:id>
        </ext>
      </extLst>
    </cfRule>
  </conditionalFormatting>
  <conditionalFormatting sqref="G19">
    <cfRule type="dataBar" priority="2">
      <dataBar>
        <cfvo type="min"/>
        <cfvo type="max"/>
        <color theme="8" tint="0.59999389629810485"/>
      </dataBar>
      <extLst>
        <ext xmlns:x14="http://schemas.microsoft.com/office/spreadsheetml/2009/9/main" uri="{B025F937-C7B1-47D3-B67F-A62EFF666E3E}">
          <x14:id>{6FBC461D-DFAA-4D88-BDF5-10388DFADB09}</x14:id>
        </ext>
      </extLst>
    </cfRule>
  </conditionalFormatting>
  <conditionalFormatting sqref="J19">
    <cfRule type="dataBar" priority="3">
      <dataBar>
        <cfvo type="min"/>
        <cfvo type="max"/>
        <color theme="8" tint="0.59999389629810485"/>
      </dataBar>
      <extLst>
        <ext xmlns:x14="http://schemas.microsoft.com/office/spreadsheetml/2009/9/main" uri="{B025F937-C7B1-47D3-B67F-A62EFF666E3E}">
          <x14:id>{05AD68CA-2E2F-436A-8472-74EC59A15D24}</x14:id>
        </ext>
      </extLst>
    </cfRule>
  </conditionalFormatting>
  <conditionalFormatting sqref="M19">
    <cfRule type="dataBar" priority="4">
      <dataBar>
        <cfvo type="min"/>
        <cfvo type="max"/>
        <color theme="8" tint="0.59999389629810485"/>
      </dataBar>
      <extLst>
        <ext xmlns:x14="http://schemas.microsoft.com/office/spreadsheetml/2009/9/main" uri="{B025F937-C7B1-47D3-B67F-A62EFF666E3E}">
          <x14:id>{C0B4F26B-3ED9-4BCB-8798-14746F9A4041}</x14:id>
        </ext>
      </extLst>
    </cfRule>
  </conditionalFormatting>
  <pageMargins left="0.25" right="0.25" top="0.25" bottom="0.75" header="0.3" footer="0.3"/>
  <pageSetup scale="7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4CD5E0BB-CF80-4734-BB10-B1AE574ED252}">
            <x14:dataBar minLength="0" maxLength="100" gradient="0">
              <x14:cfvo type="autoMin"/>
              <x14:cfvo type="autoMax"/>
              <x14:negativeFillColor rgb="FFFF0000"/>
              <x14:axisColor rgb="FF000000"/>
            </x14:dataBar>
          </x14:cfRule>
          <xm:sqref>D27:D48</xm:sqref>
        </x14:conditionalFormatting>
        <x14:conditionalFormatting xmlns:xm="http://schemas.microsoft.com/office/excel/2006/main">
          <x14:cfRule type="dataBar" id="{6BC4AAE2-4561-421E-9A2C-E2FD705692AB}">
            <x14:dataBar minLength="0" maxLength="100" gradient="0">
              <x14:cfvo type="autoMin"/>
              <x14:cfvo type="autoMax"/>
              <x14:negativeFillColor rgb="FFFF0000"/>
              <x14:axisColor rgb="FF000000"/>
            </x14:dataBar>
          </x14:cfRule>
          <xm:sqref>G27:G48</xm:sqref>
        </x14:conditionalFormatting>
        <x14:conditionalFormatting xmlns:xm="http://schemas.microsoft.com/office/excel/2006/main">
          <x14:cfRule type="dataBar" id="{398DD343-39A6-47F6-AE22-E2863E9BC9A8}">
            <x14:dataBar minLength="0" maxLength="100" gradient="0">
              <x14:cfvo type="autoMin"/>
              <x14:cfvo type="autoMax"/>
              <x14:negativeFillColor rgb="FFFF0000"/>
              <x14:axisColor rgb="FF000000"/>
            </x14:dataBar>
          </x14:cfRule>
          <xm:sqref>J27:J48</xm:sqref>
        </x14:conditionalFormatting>
        <x14:conditionalFormatting xmlns:xm="http://schemas.microsoft.com/office/excel/2006/main">
          <x14:cfRule type="dataBar" id="{93F2D62E-9675-4FF6-87FA-5FEFA52AE2BB}">
            <x14:dataBar minLength="0" maxLength="100" gradient="0">
              <x14:cfvo type="autoMin"/>
              <x14:cfvo type="autoMax"/>
              <x14:negativeFillColor rgb="FFFF0000"/>
              <x14:axisColor rgb="FF000000"/>
            </x14:dataBar>
          </x14:cfRule>
          <xm:sqref>N27:N48</xm:sqref>
        </x14:conditionalFormatting>
        <x14:conditionalFormatting xmlns:xm="http://schemas.microsoft.com/office/excel/2006/main">
          <x14:cfRule type="dataBar" id="{42AADC82-A77A-4CDE-9C3E-BC718C1A5946}">
            <x14:dataBar minLength="0" maxLength="100" gradient="0">
              <x14:cfvo type="autoMin"/>
              <x14:cfvo type="autoMax"/>
              <x14:negativeFillColor rgb="FFFF0000"/>
              <x14:axisColor rgb="FF000000"/>
            </x14:dataBar>
          </x14:cfRule>
          <xm:sqref>D10:D23</xm:sqref>
        </x14:conditionalFormatting>
        <x14:conditionalFormatting xmlns:xm="http://schemas.microsoft.com/office/excel/2006/main">
          <x14:cfRule type="dataBar" id="{49B1013B-EE57-4AC3-802E-70CE044E3199}">
            <x14:dataBar minLength="0" maxLength="100" gradient="0">
              <x14:cfvo type="autoMin"/>
              <x14:cfvo type="autoMax"/>
              <x14:negativeFillColor rgb="FFFF0000"/>
              <x14:axisColor rgb="FF000000"/>
            </x14:dataBar>
          </x14:cfRule>
          <xm:sqref>G10:G18 G20:G23</xm:sqref>
        </x14:conditionalFormatting>
        <x14:conditionalFormatting xmlns:xm="http://schemas.microsoft.com/office/excel/2006/main">
          <x14:cfRule type="dataBar" id="{40FC2FE1-2462-4A63-A0D7-36436C780DB4}">
            <x14:dataBar minLength="0" maxLength="100" gradient="0">
              <x14:cfvo type="autoMin"/>
              <x14:cfvo type="autoMax"/>
              <x14:negativeFillColor rgb="FFFF0000"/>
              <x14:axisColor rgb="FF000000"/>
            </x14:dataBar>
          </x14:cfRule>
          <xm:sqref>J10:J18 J20:J23</xm:sqref>
        </x14:conditionalFormatting>
        <x14:conditionalFormatting xmlns:xm="http://schemas.microsoft.com/office/excel/2006/main">
          <x14:cfRule type="dataBar" id="{354C2EF0-E335-477D-803E-A7EA2CB96502}">
            <x14:dataBar minLength="0" maxLength="100" gradient="0">
              <x14:cfvo type="autoMin"/>
              <x14:cfvo type="autoMax"/>
              <x14:negativeFillColor rgb="FFFF0000"/>
              <x14:axisColor rgb="FF000000"/>
            </x14:dataBar>
          </x14:cfRule>
          <xm:sqref>M10:M18 M20:M23</xm:sqref>
        </x14:conditionalFormatting>
        <x14:conditionalFormatting xmlns:xm="http://schemas.microsoft.com/office/excel/2006/main">
          <x14:cfRule type="dataBar" id="{2A96249E-E8E2-4A21-9960-CE9E1B6410A7}">
            <x14:dataBar minLength="0" maxLength="100" gradient="0">
              <x14:cfvo type="autoMin"/>
              <x14:cfvo type="autoMax"/>
              <x14:negativeFillColor rgb="FFFF0000"/>
              <x14:axisColor rgb="FF000000"/>
            </x14:dataBar>
          </x14:cfRule>
          <xm:sqref>N10:N23</xm:sqref>
        </x14:conditionalFormatting>
        <x14:conditionalFormatting xmlns:xm="http://schemas.microsoft.com/office/excel/2006/main">
          <x14:cfRule type="dataBar" id="{6FBC461D-DFAA-4D88-BDF5-10388DFADB09}">
            <x14:dataBar minLength="0" maxLength="100" gradient="0">
              <x14:cfvo type="autoMin"/>
              <x14:cfvo type="autoMax"/>
              <x14:negativeFillColor rgb="FFFF0000"/>
              <x14:axisColor rgb="FF000000"/>
            </x14:dataBar>
          </x14:cfRule>
          <xm:sqref>G19</xm:sqref>
        </x14:conditionalFormatting>
        <x14:conditionalFormatting xmlns:xm="http://schemas.microsoft.com/office/excel/2006/main">
          <x14:cfRule type="dataBar" id="{05AD68CA-2E2F-436A-8472-74EC59A15D24}">
            <x14:dataBar minLength="0" maxLength="100" gradient="0">
              <x14:cfvo type="autoMin"/>
              <x14:cfvo type="autoMax"/>
              <x14:negativeFillColor rgb="FFFF0000"/>
              <x14:axisColor rgb="FF000000"/>
            </x14:dataBar>
          </x14:cfRule>
          <xm:sqref>J19</xm:sqref>
        </x14:conditionalFormatting>
        <x14:conditionalFormatting xmlns:xm="http://schemas.microsoft.com/office/excel/2006/main">
          <x14:cfRule type="dataBar" id="{C0B4F26B-3ED9-4BCB-8798-14746F9A4041}">
            <x14:dataBar minLength="0" maxLength="100" gradient="0">
              <x14:cfvo type="autoMin"/>
              <x14:cfvo type="autoMax"/>
              <x14:negativeFillColor rgb="FFFF0000"/>
              <x14:axisColor rgb="FF000000"/>
            </x14:dataBar>
          </x14:cfRule>
          <xm:sqref>M19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1"/>
  <sheetViews>
    <sheetView showGridLines="0" topLeftCell="A7" workbookViewId="0">
      <selection activeCell="B17" sqref="B17"/>
    </sheetView>
  </sheetViews>
  <sheetFormatPr defaultColWidth="9.33203125" defaultRowHeight="11.25" x14ac:dyDescent="0.2"/>
  <cols>
    <col min="1" max="1" width="10.6640625" style="2" customWidth="1"/>
    <col min="2" max="2" width="101.83203125" style="2" customWidth="1"/>
    <col min="3" max="16384" width="9.33203125" style="2"/>
  </cols>
  <sheetData>
    <row r="1" spans="1:2" s="21" customFormat="1" ht="16.5" x14ac:dyDescent="0.3">
      <c r="A1" s="51" t="s">
        <v>51</v>
      </c>
      <c r="B1" s="52"/>
    </row>
    <row r="2" spans="1:2" s="1" customFormat="1" ht="44.25" x14ac:dyDescent="0.3">
      <c r="A2" s="2"/>
      <c r="B2" s="24" t="s">
        <v>50</v>
      </c>
    </row>
    <row r="3" spans="1:2" ht="15" x14ac:dyDescent="0.2">
      <c r="A3" s="3"/>
      <c r="B3" s="3"/>
    </row>
    <row r="4" spans="1:2" ht="15.75" x14ac:dyDescent="0.2">
      <c r="A4" s="27" t="s">
        <v>2</v>
      </c>
      <c r="B4" s="28" t="s">
        <v>52</v>
      </c>
    </row>
    <row r="5" spans="1:2" ht="57" x14ac:dyDescent="0.2">
      <c r="A5" s="3"/>
      <c r="B5" s="26" t="s">
        <v>53</v>
      </c>
    </row>
    <row r="6" spans="1:2" ht="28.5" x14ac:dyDescent="0.2">
      <c r="A6" s="3"/>
      <c r="B6" s="26" t="s">
        <v>54</v>
      </c>
    </row>
    <row r="7" spans="1:2" ht="15" x14ac:dyDescent="0.2">
      <c r="A7" s="27" t="s">
        <v>3</v>
      </c>
      <c r="B7" s="29" t="s">
        <v>55</v>
      </c>
    </row>
    <row r="8" spans="1:2" ht="15" x14ac:dyDescent="0.2">
      <c r="A8" s="27" t="s">
        <v>4</v>
      </c>
      <c r="B8" s="29" t="s">
        <v>56</v>
      </c>
    </row>
    <row r="9" spans="1:2" ht="15" x14ac:dyDescent="0.2">
      <c r="A9" s="27" t="s">
        <v>5</v>
      </c>
      <c r="B9" s="29" t="s">
        <v>57</v>
      </c>
    </row>
    <row r="10" spans="1:2" ht="15" x14ac:dyDescent="0.2">
      <c r="A10" s="27" t="s">
        <v>6</v>
      </c>
      <c r="B10" s="29" t="s">
        <v>58</v>
      </c>
    </row>
    <row r="11" spans="1:2" ht="15" x14ac:dyDescent="0.2">
      <c r="A11" s="3"/>
      <c r="B11" s="25" t="s">
        <v>59</v>
      </c>
    </row>
    <row r="12" spans="1:2" ht="57" x14ac:dyDescent="0.2">
      <c r="A12" s="3"/>
      <c r="B12" s="25" t="s">
        <v>60</v>
      </c>
    </row>
    <row r="14" spans="1:2" ht="15" x14ac:dyDescent="0.2">
      <c r="A14" s="3"/>
    </row>
    <row r="15" spans="1:2" ht="15" x14ac:dyDescent="0.2">
      <c r="A15" s="3"/>
      <c r="B15" s="4"/>
    </row>
    <row r="16" spans="1:2" ht="16.5" x14ac:dyDescent="0.3">
      <c r="A16" s="22" t="s">
        <v>0</v>
      </c>
      <c r="B16" s="23"/>
    </row>
    <row r="17" spans="2:3" ht="42.75" x14ac:dyDescent="0.2">
      <c r="B17" s="24" t="s">
        <v>61</v>
      </c>
    </row>
    <row r="19" spans="2:3" ht="14.25" x14ac:dyDescent="0.2">
      <c r="B19" s="24"/>
    </row>
    <row r="23" spans="2:3" x14ac:dyDescent="0.2">
      <c r="C23"/>
    </row>
    <row r="24" spans="2:3" x14ac:dyDescent="0.2">
      <c r="C24"/>
    </row>
    <row r="25" spans="2:3" x14ac:dyDescent="0.2">
      <c r="C25"/>
    </row>
    <row r="26" spans="2:3" x14ac:dyDescent="0.2">
      <c r="C26"/>
    </row>
    <row r="27" spans="2:3" x14ac:dyDescent="0.2">
      <c r="C27"/>
    </row>
    <row r="28" spans="2:3" x14ac:dyDescent="0.2">
      <c r="C28"/>
    </row>
    <row r="29" spans="2:3" x14ac:dyDescent="0.2">
      <c r="C29"/>
    </row>
    <row r="30" spans="2:3" x14ac:dyDescent="0.2">
      <c r="C30"/>
    </row>
    <row r="31" spans="2:3" x14ac:dyDescent="0.2">
      <c r="C3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Budget</vt:lpstr>
      <vt:lpstr>Help</vt:lpstr>
      <vt:lpstr>Budget!Afdrukbereik</vt:lpstr>
      <vt:lpstr>Budget!Afdruktitels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Student Budget</dc:title>
  <dc:creator>Vertex42.com</dc:creator>
  <dc:description>(c) 2011-2014 Vertex42 LLC. All Rights Reserved.</dc:description>
  <cp:lastModifiedBy>Stefan Kleinekoort</cp:lastModifiedBy>
  <cp:lastPrinted>2015-03-08T01:20:48Z</cp:lastPrinted>
  <dcterms:created xsi:type="dcterms:W3CDTF">2007-10-28T01:07:07Z</dcterms:created>
  <dcterms:modified xsi:type="dcterms:W3CDTF">2020-03-05T16:26:58Z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Source">
    <vt:lpwstr>https://www.vertex42.com/ExcelTemplates/college-budget.html</vt:lpwstr>
  </property>
  <property fmtid="{D5CDD505-2E9C-101B-9397-08002B2CF9AE}" pid="4" name="Version">
    <vt:lpwstr>1.1.1</vt:lpwstr>
  </property>
</Properties>
</file>